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9" i="1" l="1"/>
  <c r="E33" i="1" l="1"/>
  <c r="E96" i="2" l="1"/>
  <c r="E108" i="2"/>
  <c r="D108" i="2"/>
  <c r="E103" i="2"/>
  <c r="D103" i="2"/>
  <c r="E100" i="2"/>
  <c r="D100" i="2"/>
  <c r="E98" i="2"/>
  <c r="D98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D33" i="1"/>
  <c r="E31" i="1"/>
  <c r="D31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<sst xmlns="http://schemas.openxmlformats.org/spreadsheetml/2006/main" count="521" uniqueCount="314">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</sst>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6" fontId="5" fillId="0" borderId="0" xfId="0" applyNumberFormat="1" applyFont="1"/>
    <xf numFmtId="165" fontId="5" fillId="0" borderId="0" xfId="0" applyNumberFormat="1" applyFont="1"/>
    <xf numFmtId="164" fontId="4" fillId="0" borderId="0" xfId="4"/>
    <xf numFmtId="164" fontId="13" fillId="0" borderId="0" xfId="4" applyFont="1"/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zoomScale="80" zoomScaleNormal="80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86" sqref="E86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7.42578125" style="50" customWidth="1"/>
    <col min="8" max="8" width="13.7109375" style="50" bestFit="1" customWidth="1"/>
    <col min="9" max="9" width="17" style="50" bestFit="1" customWidth="1"/>
    <col min="10" max="10" width="18.42578125" style="50" bestFit="1" customWidth="1"/>
    <col min="11" max="11" width="15" style="50" customWidth="1"/>
    <col min="12" max="12" width="11.5703125" style="50" bestFit="1" customWidth="1"/>
    <col min="13" max="13" width="9.7109375" style="50" bestFit="1" customWidth="1"/>
    <col min="14" max="14" width="12.28515625" style="50" bestFit="1" customWidth="1"/>
    <col min="15" max="15" width="9.140625" style="50"/>
    <col min="16" max="16" width="12.28515625" style="50" bestFit="1" customWidth="1"/>
    <col min="17" max="16384" width="9.140625" style="50"/>
  </cols>
  <sheetData>
    <row r="1" spans="1:16" ht="83.25" customHeight="1" x14ac:dyDescent="0.3">
      <c r="A1" s="75" t="s">
        <v>0</v>
      </c>
      <c r="B1" s="76"/>
      <c r="C1" s="77"/>
      <c r="D1" s="77"/>
      <c r="E1" s="77"/>
    </row>
    <row r="3" spans="1:16" x14ac:dyDescent="0.3">
      <c r="A3" s="69" t="s">
        <v>1</v>
      </c>
      <c r="B3" s="69"/>
      <c r="C3" s="73" t="s">
        <v>2</v>
      </c>
      <c r="D3" s="66" t="s">
        <v>3</v>
      </c>
      <c r="E3" s="66" t="s">
        <v>4</v>
      </c>
    </row>
    <row r="4" spans="1:16" x14ac:dyDescent="0.3">
      <c r="A4" s="67"/>
      <c r="B4" s="67"/>
      <c r="C4" s="67"/>
      <c r="D4" s="67"/>
      <c r="E4" s="67"/>
    </row>
    <row r="5" spans="1:16" x14ac:dyDescent="0.3">
      <c r="A5" s="68"/>
      <c r="B5" s="68"/>
      <c r="C5" s="68"/>
      <c r="D5" s="68"/>
      <c r="E5" s="68"/>
    </row>
    <row r="6" spans="1:16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58"/>
      <c r="I6" s="54"/>
      <c r="J6" s="54"/>
      <c r="M6" s="43"/>
      <c r="N6" s="53"/>
      <c r="O6" s="43"/>
    </row>
    <row r="7" spans="1:16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5"/>
      <c r="H7" s="58"/>
      <c r="I7" s="54"/>
      <c r="J7" s="54"/>
      <c r="M7" s="43"/>
      <c r="N7" s="53"/>
      <c r="O7" s="43"/>
    </row>
    <row r="8" spans="1:16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5"/>
      <c r="H8" s="58"/>
      <c r="I8" s="54"/>
      <c r="J8" s="54"/>
      <c r="M8" s="43"/>
      <c r="N8" s="53"/>
      <c r="O8" s="43"/>
    </row>
    <row r="9" spans="1:16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5"/>
      <c r="H9" s="58"/>
      <c r="I9" s="54"/>
      <c r="J9" s="54"/>
      <c r="M9" s="43"/>
      <c r="N9" s="53"/>
      <c r="O9" s="43"/>
    </row>
    <row r="10" spans="1:16" x14ac:dyDescent="0.3">
      <c r="A10" s="36">
        <v>5</v>
      </c>
      <c r="B10" s="32">
        <v>2</v>
      </c>
      <c r="C10" s="33" t="s">
        <v>9</v>
      </c>
      <c r="D10" s="6">
        <f>D11+D12+D13+D14+D15</f>
        <v>3</v>
      </c>
      <c r="E10" s="6">
        <f>E11+E12+E13+E14+E15</f>
        <v>93154</v>
      </c>
      <c r="F10" s="53"/>
      <c r="G10" s="55"/>
      <c r="H10" s="58"/>
      <c r="I10" s="54"/>
      <c r="J10" s="54"/>
      <c r="M10" s="43"/>
      <c r="N10" s="59"/>
      <c r="O10" s="43"/>
      <c r="P10" s="59"/>
    </row>
    <row r="11" spans="1:16" x14ac:dyDescent="0.3">
      <c r="A11" s="36">
        <v>6</v>
      </c>
      <c r="B11" s="32"/>
      <c r="C11" s="35" t="s">
        <v>10</v>
      </c>
      <c r="D11" s="30">
        <v>3</v>
      </c>
      <c r="E11" s="30">
        <v>93154</v>
      </c>
      <c r="F11" s="53"/>
      <c r="G11" s="64"/>
      <c r="H11" s="58"/>
      <c r="I11" s="54"/>
      <c r="J11" s="54"/>
      <c r="M11" s="43"/>
      <c r="N11" s="53"/>
      <c r="O11" s="43"/>
      <c r="P11" s="59"/>
    </row>
    <row r="12" spans="1:16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64"/>
      <c r="H12" s="58"/>
      <c r="I12" s="54"/>
      <c r="J12" s="54"/>
      <c r="M12" s="43"/>
      <c r="N12" s="53"/>
      <c r="O12" s="43"/>
      <c r="P12" s="59"/>
    </row>
    <row r="13" spans="1:16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64"/>
      <c r="H13" s="58"/>
      <c r="I13" s="54"/>
      <c r="J13" s="54"/>
      <c r="M13" s="43"/>
      <c r="N13" s="53"/>
      <c r="O13" s="43"/>
      <c r="P13" s="59"/>
    </row>
    <row r="14" spans="1:16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64"/>
      <c r="H14" s="58"/>
      <c r="I14" s="54"/>
      <c r="J14" s="54"/>
      <c r="M14" s="43"/>
      <c r="N14" s="53"/>
      <c r="O14" s="43"/>
      <c r="P14" s="59"/>
    </row>
    <row r="15" spans="1:16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64"/>
      <c r="H15" s="58"/>
      <c r="I15" s="54"/>
      <c r="J15" s="54"/>
      <c r="M15" s="43"/>
      <c r="N15" s="53"/>
      <c r="O15" s="43"/>
      <c r="P15" s="59"/>
    </row>
    <row r="16" spans="1:16" x14ac:dyDescent="0.3">
      <c r="A16" s="36">
        <v>11</v>
      </c>
      <c r="B16" s="32">
        <v>3</v>
      </c>
      <c r="C16" s="33" t="s">
        <v>13</v>
      </c>
      <c r="D16" s="6">
        <f>D17</f>
        <v>8</v>
      </c>
      <c r="E16" s="6">
        <f>E17</f>
        <v>81259</v>
      </c>
      <c r="F16" s="53"/>
      <c r="G16" s="64"/>
      <c r="H16" s="58"/>
      <c r="I16" s="54"/>
      <c r="J16" s="54"/>
      <c r="M16" s="43"/>
      <c r="N16" s="59"/>
      <c r="O16" s="43"/>
      <c r="P16" s="59"/>
    </row>
    <row r="17" spans="1:16" x14ac:dyDescent="0.3">
      <c r="A17" s="36">
        <v>12</v>
      </c>
      <c r="B17" s="32"/>
      <c r="C17" s="35" t="s">
        <v>14</v>
      </c>
      <c r="D17" s="30">
        <v>8</v>
      </c>
      <c r="E17" s="30">
        <v>81259</v>
      </c>
      <c r="F17" s="53"/>
      <c r="G17" s="64"/>
      <c r="H17" s="58"/>
      <c r="I17" s="54"/>
      <c r="J17" s="54"/>
      <c r="M17" s="43"/>
      <c r="N17" s="53"/>
      <c r="O17" s="43"/>
      <c r="P17" s="59"/>
    </row>
    <row r="18" spans="1:16" x14ac:dyDescent="0.3">
      <c r="A18" s="36">
        <v>13</v>
      </c>
      <c r="B18" s="32">
        <v>4</v>
      </c>
      <c r="C18" s="33" t="s">
        <v>15</v>
      </c>
      <c r="D18" s="6">
        <f>D19</f>
        <v>6</v>
      </c>
      <c r="E18" s="6">
        <f>E19</f>
        <v>190375</v>
      </c>
      <c r="F18" s="53"/>
      <c r="G18" s="64"/>
      <c r="H18" s="58"/>
      <c r="I18" s="54"/>
      <c r="J18" s="54"/>
      <c r="M18" s="43"/>
      <c r="N18" s="53"/>
      <c r="O18" s="43"/>
      <c r="P18" s="59"/>
    </row>
    <row r="19" spans="1:16" x14ac:dyDescent="0.3">
      <c r="A19" s="36">
        <v>14</v>
      </c>
      <c r="B19" s="32"/>
      <c r="C19" s="35" t="s">
        <v>16</v>
      </c>
      <c r="D19" s="30">
        <v>6</v>
      </c>
      <c r="E19" s="30">
        <v>190375</v>
      </c>
      <c r="F19" s="53"/>
      <c r="G19" s="64"/>
      <c r="H19" s="58"/>
      <c r="I19" s="54"/>
      <c r="J19" s="54"/>
      <c r="M19" s="43"/>
      <c r="N19" s="53"/>
      <c r="O19" s="43"/>
      <c r="P19" s="59"/>
    </row>
    <row r="20" spans="1:16" x14ac:dyDescent="0.3">
      <c r="A20" s="36">
        <v>15</v>
      </c>
      <c r="B20" s="32">
        <v>5</v>
      </c>
      <c r="C20" s="33" t="s">
        <v>17</v>
      </c>
      <c r="D20" s="6">
        <f>D21</f>
        <v>22</v>
      </c>
      <c r="E20" s="6">
        <f>E21</f>
        <v>2298448</v>
      </c>
      <c r="F20" s="53"/>
      <c r="G20" s="64"/>
      <c r="H20" s="58"/>
      <c r="I20" s="54"/>
      <c r="J20" s="54"/>
      <c r="M20" s="43"/>
      <c r="N20" s="43"/>
      <c r="O20" s="43"/>
      <c r="P20" s="59"/>
    </row>
    <row r="21" spans="1:16" x14ac:dyDescent="0.3">
      <c r="A21" s="36">
        <v>16</v>
      </c>
      <c r="B21" s="32"/>
      <c r="C21" s="35" t="s">
        <v>18</v>
      </c>
      <c r="D21" s="30">
        <v>22</v>
      </c>
      <c r="E21" s="30">
        <v>2298448</v>
      </c>
      <c r="F21" s="53"/>
      <c r="G21" s="64"/>
      <c r="H21" s="58"/>
      <c r="I21" s="54"/>
      <c r="J21" s="54"/>
      <c r="M21" s="43"/>
      <c r="N21" s="43"/>
      <c r="O21" s="43"/>
      <c r="P21" s="59"/>
    </row>
    <row r="22" spans="1:16" x14ac:dyDescent="0.3">
      <c r="A22" s="36">
        <v>17</v>
      </c>
      <c r="B22" s="32">
        <v>6</v>
      </c>
      <c r="C22" s="33" t="s">
        <v>19</v>
      </c>
      <c r="D22" s="6">
        <f>D23+D24</f>
        <v>31</v>
      </c>
      <c r="E22" s="6">
        <f>E23+E24</f>
        <v>433241</v>
      </c>
      <c r="F22" s="53"/>
      <c r="G22" s="64"/>
      <c r="H22" s="58"/>
      <c r="I22" s="54"/>
      <c r="J22" s="54"/>
      <c r="M22" s="43"/>
      <c r="N22" s="43"/>
      <c r="O22" s="43"/>
      <c r="P22" s="59"/>
    </row>
    <row r="23" spans="1:16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64"/>
      <c r="H23" s="58"/>
      <c r="I23" s="54"/>
      <c r="J23" s="54"/>
      <c r="M23" s="43"/>
      <c r="N23" s="53"/>
      <c r="O23" s="43"/>
      <c r="P23" s="59"/>
    </row>
    <row r="24" spans="1:16" x14ac:dyDescent="0.3">
      <c r="A24" s="36">
        <v>19</v>
      </c>
      <c r="B24" s="32"/>
      <c r="C24" s="35" t="s">
        <v>21</v>
      </c>
      <c r="D24" s="30">
        <v>31</v>
      </c>
      <c r="E24" s="30">
        <v>433241</v>
      </c>
      <c r="F24" s="53"/>
      <c r="G24" s="64"/>
      <c r="H24" s="58"/>
      <c r="I24" s="54"/>
      <c r="J24" s="54"/>
      <c r="M24" s="43"/>
      <c r="N24" s="53"/>
      <c r="O24" s="43"/>
      <c r="P24" s="59"/>
    </row>
    <row r="25" spans="1:16" x14ac:dyDescent="0.3">
      <c r="A25" s="36">
        <v>20</v>
      </c>
      <c r="B25" s="32">
        <v>7</v>
      </c>
      <c r="C25" s="33" t="s">
        <v>22</v>
      </c>
      <c r="D25" s="6">
        <f>D26</f>
        <v>7</v>
      </c>
      <c r="E25" s="6">
        <f>E26</f>
        <v>423565</v>
      </c>
      <c r="F25" s="53"/>
      <c r="G25" s="64"/>
      <c r="H25" s="58"/>
      <c r="I25" s="54"/>
      <c r="J25" s="54"/>
      <c r="M25" s="43"/>
      <c r="N25" s="53"/>
      <c r="O25" s="43"/>
      <c r="P25" s="59"/>
    </row>
    <row r="26" spans="1:16" x14ac:dyDescent="0.3">
      <c r="A26" s="36">
        <v>21</v>
      </c>
      <c r="B26" s="32"/>
      <c r="C26" s="35" t="s">
        <v>23</v>
      </c>
      <c r="D26" s="30">
        <v>7</v>
      </c>
      <c r="E26" s="30">
        <v>423565</v>
      </c>
      <c r="F26" s="53"/>
      <c r="G26" s="64"/>
      <c r="H26" s="58"/>
      <c r="I26" s="54"/>
      <c r="J26" s="54"/>
      <c r="M26" s="43"/>
      <c r="N26" s="53"/>
      <c r="O26" s="43"/>
      <c r="P26" s="59"/>
    </row>
    <row r="27" spans="1:16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64"/>
      <c r="H27" s="58"/>
      <c r="I27" s="54"/>
      <c r="J27" s="54"/>
      <c r="M27" s="43"/>
      <c r="N27" s="53"/>
      <c r="O27" s="43"/>
      <c r="P27" s="59"/>
    </row>
    <row r="28" spans="1:16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64"/>
      <c r="H28" s="58"/>
      <c r="I28" s="54"/>
      <c r="J28" s="54"/>
      <c r="M28" s="43"/>
      <c r="N28" s="53"/>
      <c r="O28" s="43"/>
      <c r="P28" s="59"/>
    </row>
    <row r="29" spans="1:16" x14ac:dyDescent="0.3">
      <c r="A29" s="36">
        <v>24</v>
      </c>
      <c r="B29" s="32">
        <v>9</v>
      </c>
      <c r="C29" s="33" t="s">
        <v>26</v>
      </c>
      <c r="D29" s="6">
        <f>D30</f>
        <v>131</v>
      </c>
      <c r="E29" s="6">
        <f>E30</f>
        <v>5196905</v>
      </c>
      <c r="F29" s="53"/>
      <c r="G29" s="64"/>
      <c r="H29" s="58"/>
      <c r="I29" s="54"/>
      <c r="J29" s="54"/>
      <c r="M29" s="43"/>
      <c r="N29" s="53"/>
      <c r="O29" s="43"/>
      <c r="P29" s="59"/>
    </row>
    <row r="30" spans="1:16" x14ac:dyDescent="0.3">
      <c r="A30" s="36">
        <v>25</v>
      </c>
      <c r="B30" s="32"/>
      <c r="C30" s="35" t="s">
        <v>27</v>
      </c>
      <c r="D30" s="30">
        <v>131</v>
      </c>
      <c r="E30" s="30">
        <v>5196905</v>
      </c>
      <c r="F30" s="53"/>
      <c r="G30" s="64"/>
      <c r="H30" s="58"/>
      <c r="I30" s="54"/>
      <c r="J30" s="54"/>
      <c r="M30" s="43"/>
      <c r="N30" s="53"/>
      <c r="O30" s="43"/>
      <c r="P30" s="59"/>
    </row>
    <row r="31" spans="1:16" x14ac:dyDescent="0.3">
      <c r="A31" s="36">
        <v>26</v>
      </c>
      <c r="B31" s="32">
        <v>10</v>
      </c>
      <c r="C31" s="33" t="s">
        <v>28</v>
      </c>
      <c r="D31" s="6">
        <f>D32</f>
        <v>79</v>
      </c>
      <c r="E31" s="6">
        <f>E32</f>
        <v>2896853</v>
      </c>
      <c r="F31" s="53"/>
      <c r="G31" s="64"/>
      <c r="H31" s="58"/>
      <c r="I31" s="54"/>
      <c r="J31" s="54"/>
      <c r="M31" s="43"/>
      <c r="N31" s="53"/>
      <c r="O31" s="43"/>
      <c r="P31" s="59"/>
    </row>
    <row r="32" spans="1:16" x14ac:dyDescent="0.3">
      <c r="A32" s="36">
        <v>27</v>
      </c>
      <c r="B32" s="32"/>
      <c r="C32" s="35" t="s">
        <v>29</v>
      </c>
      <c r="D32" s="30">
        <v>79</v>
      </c>
      <c r="E32" s="30">
        <v>2896853</v>
      </c>
      <c r="F32" s="53"/>
      <c r="G32" s="64"/>
      <c r="H32" s="58"/>
      <c r="I32" s="54"/>
      <c r="J32" s="54"/>
      <c r="M32" s="43"/>
      <c r="N32" s="53"/>
      <c r="O32" s="43"/>
      <c r="P32" s="59"/>
    </row>
    <row r="33" spans="1:16" x14ac:dyDescent="0.3">
      <c r="A33" s="36">
        <v>28</v>
      </c>
      <c r="B33" s="32">
        <v>11</v>
      </c>
      <c r="C33" s="33" t="s">
        <v>30</v>
      </c>
      <c r="D33" s="6">
        <f>D34</f>
        <v>19</v>
      </c>
      <c r="E33" s="6">
        <f>E34</f>
        <v>1145296</v>
      </c>
      <c r="F33" s="53"/>
      <c r="G33" s="64"/>
      <c r="H33" s="58"/>
      <c r="I33" s="54"/>
      <c r="J33" s="54"/>
      <c r="M33" s="43"/>
      <c r="N33" s="53"/>
      <c r="O33" s="43"/>
      <c r="P33" s="59"/>
    </row>
    <row r="34" spans="1:16" x14ac:dyDescent="0.3">
      <c r="A34" s="36">
        <v>29</v>
      </c>
      <c r="B34" s="32"/>
      <c r="C34" s="35" t="s">
        <v>31</v>
      </c>
      <c r="D34" s="30">
        <v>19</v>
      </c>
      <c r="E34" s="30">
        <v>1145296</v>
      </c>
      <c r="F34" s="53"/>
      <c r="G34" s="64"/>
      <c r="H34" s="58"/>
      <c r="I34" s="54"/>
      <c r="J34" s="54"/>
      <c r="M34" s="43"/>
      <c r="N34" s="53"/>
      <c r="O34" s="43"/>
      <c r="P34" s="59"/>
    </row>
    <row r="35" spans="1:16" x14ac:dyDescent="0.3">
      <c r="A35" s="36">
        <v>30</v>
      </c>
      <c r="B35" s="32">
        <v>12</v>
      </c>
      <c r="C35" s="33" t="s">
        <v>32</v>
      </c>
      <c r="D35" s="6">
        <f>D36+D37</f>
        <v>301</v>
      </c>
      <c r="E35" s="6">
        <f>E36+E37</f>
        <v>8182371</v>
      </c>
      <c r="F35" s="53"/>
      <c r="G35" s="64"/>
      <c r="H35" s="58"/>
      <c r="I35" s="54"/>
      <c r="J35" s="54"/>
      <c r="M35" s="43"/>
      <c r="N35" s="53"/>
      <c r="O35" s="43"/>
      <c r="P35" s="59"/>
    </row>
    <row r="36" spans="1:16" x14ac:dyDescent="0.3">
      <c r="A36" s="36">
        <v>31</v>
      </c>
      <c r="B36" s="32"/>
      <c r="C36" s="35" t="s">
        <v>33</v>
      </c>
      <c r="D36" s="30">
        <v>301</v>
      </c>
      <c r="E36" s="30">
        <v>8182371</v>
      </c>
      <c r="F36" s="53"/>
      <c r="G36" s="64"/>
      <c r="H36" s="58"/>
      <c r="I36" s="54"/>
      <c r="J36" s="54"/>
      <c r="M36" s="43"/>
      <c r="N36" s="53"/>
      <c r="O36" s="43"/>
      <c r="P36" s="59"/>
    </row>
    <row r="37" spans="1:16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64"/>
      <c r="H37" s="58"/>
      <c r="I37" s="54"/>
      <c r="J37" s="54"/>
      <c r="M37" s="43"/>
      <c r="N37" s="53"/>
      <c r="O37" s="43"/>
      <c r="P37" s="59"/>
    </row>
    <row r="38" spans="1:16" x14ac:dyDescent="0.3">
      <c r="A38" s="36">
        <v>33</v>
      </c>
      <c r="B38" s="32">
        <v>13</v>
      </c>
      <c r="C38" s="33" t="s">
        <v>35</v>
      </c>
      <c r="D38" s="6">
        <f>D39+D40+D41</f>
        <v>2</v>
      </c>
      <c r="E38" s="6">
        <f>E39+E40+E41</f>
        <v>65334</v>
      </c>
      <c r="F38" s="53"/>
      <c r="G38" s="64"/>
      <c r="H38" s="58"/>
      <c r="I38" s="54"/>
      <c r="J38" s="54"/>
      <c r="M38" s="43"/>
      <c r="N38" s="53"/>
      <c r="O38" s="43"/>
      <c r="P38" s="59"/>
    </row>
    <row r="39" spans="1:16" x14ac:dyDescent="0.3">
      <c r="A39" s="36">
        <v>34</v>
      </c>
      <c r="B39" s="32"/>
      <c r="C39" s="35" t="s">
        <v>36</v>
      </c>
      <c r="D39" s="30">
        <v>2</v>
      </c>
      <c r="E39" s="30">
        <v>65334</v>
      </c>
      <c r="F39" s="53"/>
      <c r="G39" s="64"/>
      <c r="H39" s="58"/>
      <c r="I39" s="54"/>
      <c r="J39" s="54"/>
      <c r="M39" s="43"/>
      <c r="N39" s="53"/>
      <c r="O39" s="43"/>
      <c r="P39" s="59"/>
    </row>
    <row r="40" spans="1:16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64"/>
      <c r="H40" s="58"/>
      <c r="I40" s="54"/>
      <c r="J40" s="54"/>
      <c r="M40" s="43"/>
      <c r="N40" s="53"/>
      <c r="O40" s="43"/>
      <c r="P40" s="59"/>
    </row>
    <row r="41" spans="1:16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64"/>
      <c r="H41" s="58"/>
      <c r="I41" s="54"/>
      <c r="J41" s="54"/>
      <c r="M41" s="43"/>
      <c r="N41" s="53"/>
      <c r="O41" s="43"/>
      <c r="P41" s="59"/>
    </row>
    <row r="42" spans="1:16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246238</v>
      </c>
      <c r="F42" s="53"/>
      <c r="G42" s="64"/>
      <c r="H42" s="58"/>
      <c r="I42" s="54"/>
      <c r="J42" s="54"/>
      <c r="M42" s="43"/>
      <c r="N42" s="53"/>
      <c r="O42" s="43"/>
      <c r="P42" s="59"/>
    </row>
    <row r="43" spans="1:16" x14ac:dyDescent="0.3">
      <c r="A43" s="36">
        <v>38</v>
      </c>
      <c r="B43" s="32"/>
      <c r="C43" s="35" t="s">
        <v>40</v>
      </c>
      <c r="D43" s="30">
        <v>5</v>
      </c>
      <c r="E43" s="30">
        <v>246238</v>
      </c>
      <c r="F43" s="53"/>
      <c r="G43" s="64"/>
      <c r="H43" s="58"/>
      <c r="I43" s="54"/>
      <c r="J43" s="54"/>
      <c r="M43" s="43"/>
      <c r="N43" s="53"/>
      <c r="O43" s="43"/>
      <c r="P43" s="59"/>
    </row>
    <row r="44" spans="1:16" x14ac:dyDescent="0.3">
      <c r="A44" s="36">
        <v>39</v>
      </c>
      <c r="B44" s="32">
        <v>15</v>
      </c>
      <c r="C44" s="33" t="s">
        <v>41</v>
      </c>
      <c r="D44" s="6">
        <f>D45+D46+D47+D48</f>
        <v>154</v>
      </c>
      <c r="E44" s="6">
        <f>E45+E46+E47+E48</f>
        <v>4961162</v>
      </c>
      <c r="F44" s="53"/>
      <c r="G44" s="64"/>
      <c r="H44" s="58"/>
      <c r="I44" s="54"/>
      <c r="J44" s="54"/>
      <c r="M44" s="43"/>
      <c r="N44" s="53"/>
      <c r="O44" s="43"/>
      <c r="P44" s="59"/>
    </row>
    <row r="45" spans="1:16" x14ac:dyDescent="0.3">
      <c r="A45" s="36">
        <v>40</v>
      </c>
      <c r="B45" s="32"/>
      <c r="C45" s="35" t="s">
        <v>42</v>
      </c>
      <c r="D45" s="30">
        <v>154</v>
      </c>
      <c r="E45" s="30">
        <v>4961162</v>
      </c>
      <c r="F45" s="53"/>
      <c r="G45" s="64"/>
      <c r="H45" s="58"/>
      <c r="I45" s="54"/>
      <c r="J45" s="54"/>
      <c r="M45" s="43"/>
      <c r="N45" s="53"/>
      <c r="O45" s="43"/>
      <c r="P45" s="59"/>
    </row>
    <row r="46" spans="1:16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64"/>
      <c r="H46" s="58"/>
      <c r="I46" s="54"/>
      <c r="J46" s="54"/>
      <c r="M46" s="43"/>
      <c r="N46" s="53"/>
      <c r="O46" s="43"/>
      <c r="P46" s="59"/>
    </row>
    <row r="47" spans="1:16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64"/>
      <c r="H47" s="58"/>
      <c r="I47" s="54"/>
      <c r="J47" s="54"/>
      <c r="M47" s="43"/>
      <c r="N47" s="53"/>
      <c r="O47" s="43"/>
      <c r="P47" s="59"/>
    </row>
    <row r="48" spans="1:16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64"/>
      <c r="H48" s="58"/>
      <c r="I48" s="54"/>
      <c r="J48" s="54"/>
      <c r="M48" s="43"/>
      <c r="N48" s="53"/>
      <c r="O48" s="43"/>
      <c r="P48" s="59"/>
    </row>
    <row r="49" spans="1:16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435366</v>
      </c>
      <c r="F49" s="53"/>
      <c r="G49" s="64"/>
      <c r="H49" s="58"/>
      <c r="I49" s="54"/>
      <c r="J49" s="54"/>
      <c r="M49" s="43"/>
      <c r="N49" s="53"/>
      <c r="O49" s="43"/>
      <c r="P49" s="59"/>
    </row>
    <row r="50" spans="1:16" x14ac:dyDescent="0.3">
      <c r="A50" s="36">
        <v>45</v>
      </c>
      <c r="B50" s="32"/>
      <c r="C50" s="35" t="s">
        <v>47</v>
      </c>
      <c r="D50" s="30">
        <v>15</v>
      </c>
      <c r="E50" s="30">
        <v>435366</v>
      </c>
      <c r="F50" s="53"/>
      <c r="G50" s="64"/>
      <c r="H50" s="58"/>
      <c r="I50" s="54"/>
      <c r="J50" s="54"/>
      <c r="M50" s="43"/>
      <c r="N50" s="53"/>
      <c r="O50" s="43"/>
      <c r="P50" s="59"/>
    </row>
    <row r="51" spans="1:16" x14ac:dyDescent="0.3">
      <c r="A51" s="36">
        <v>46</v>
      </c>
      <c r="B51" s="32">
        <v>17</v>
      </c>
      <c r="C51" s="33" t="s">
        <v>48</v>
      </c>
      <c r="D51" s="6">
        <f>D52+D53</f>
        <v>3</v>
      </c>
      <c r="E51" s="6">
        <f>E52+E53</f>
        <v>215058</v>
      </c>
      <c r="F51" s="53"/>
      <c r="G51" s="64"/>
      <c r="H51" s="58"/>
      <c r="I51" s="54"/>
      <c r="J51" s="54"/>
      <c r="M51" s="43"/>
      <c r="N51" s="53"/>
      <c r="O51" s="43"/>
      <c r="P51" s="59"/>
    </row>
    <row r="52" spans="1:16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64"/>
      <c r="H52" s="58"/>
      <c r="I52" s="54"/>
      <c r="J52" s="54"/>
      <c r="M52" s="43"/>
      <c r="N52" s="53"/>
      <c r="O52" s="43"/>
      <c r="P52" s="59"/>
    </row>
    <row r="53" spans="1:16" x14ac:dyDescent="0.3">
      <c r="A53" s="36">
        <v>48</v>
      </c>
      <c r="B53" s="32"/>
      <c r="C53" s="35" t="s">
        <v>50</v>
      </c>
      <c r="D53" s="30">
        <v>3</v>
      </c>
      <c r="E53" s="30">
        <v>215058</v>
      </c>
      <c r="F53" s="53"/>
      <c r="G53" s="64"/>
      <c r="H53" s="58"/>
      <c r="I53" s="54"/>
      <c r="J53" s="54"/>
      <c r="M53" s="43"/>
      <c r="N53" s="53"/>
      <c r="O53" s="43"/>
      <c r="P53" s="59"/>
    </row>
    <row r="54" spans="1:16" x14ac:dyDescent="0.3">
      <c r="A54" s="36">
        <v>49</v>
      </c>
      <c r="B54" s="32">
        <v>18</v>
      </c>
      <c r="C54" s="33" t="s">
        <v>51</v>
      </c>
      <c r="D54" s="6">
        <f>D55</f>
        <v>2</v>
      </c>
      <c r="E54" s="6">
        <f>E55</f>
        <v>104551</v>
      </c>
      <c r="F54" s="53"/>
      <c r="G54" s="64"/>
      <c r="H54" s="58"/>
      <c r="I54" s="54"/>
      <c r="J54" s="54"/>
      <c r="M54" s="43"/>
      <c r="N54" s="53"/>
      <c r="O54" s="43"/>
      <c r="P54" s="59"/>
    </row>
    <row r="55" spans="1:16" x14ac:dyDescent="0.3">
      <c r="A55" s="36">
        <v>50</v>
      </c>
      <c r="B55" s="32"/>
      <c r="C55" s="35" t="s">
        <v>52</v>
      </c>
      <c r="D55" s="30">
        <v>2</v>
      </c>
      <c r="E55" s="30">
        <v>104551</v>
      </c>
      <c r="F55" s="53"/>
      <c r="G55" s="64"/>
      <c r="H55" s="58"/>
      <c r="I55" s="54"/>
      <c r="J55" s="54"/>
      <c r="M55" s="43"/>
      <c r="N55" s="53"/>
      <c r="O55" s="43"/>
      <c r="P55" s="59"/>
    </row>
    <row r="56" spans="1:16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64"/>
      <c r="H56" s="58"/>
      <c r="I56" s="54"/>
      <c r="J56" s="54"/>
      <c r="M56" s="43"/>
      <c r="N56" s="53"/>
      <c r="O56" s="43"/>
      <c r="P56" s="59"/>
    </row>
    <row r="57" spans="1:16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64"/>
      <c r="H57" s="58"/>
      <c r="I57" s="54"/>
      <c r="J57" s="54"/>
      <c r="M57" s="43"/>
      <c r="N57" s="53"/>
      <c r="O57" s="43"/>
      <c r="P57" s="59"/>
    </row>
    <row r="58" spans="1:16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64"/>
      <c r="H58" s="58"/>
      <c r="I58" s="54"/>
      <c r="J58" s="54"/>
      <c r="M58" s="43"/>
      <c r="N58" s="53"/>
      <c r="O58" s="43"/>
      <c r="P58" s="59"/>
    </row>
    <row r="59" spans="1:16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64"/>
      <c r="H59" s="58"/>
      <c r="I59" s="54"/>
      <c r="J59" s="54"/>
      <c r="M59" s="43"/>
      <c r="N59" s="53"/>
      <c r="O59" s="43"/>
      <c r="P59" s="59"/>
    </row>
    <row r="60" spans="1:16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64"/>
      <c r="H60" s="58"/>
      <c r="I60" s="54"/>
      <c r="J60" s="54"/>
      <c r="M60" s="43"/>
      <c r="N60" s="53"/>
      <c r="O60" s="43"/>
      <c r="P60" s="59"/>
    </row>
    <row r="61" spans="1:16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64"/>
      <c r="H61" s="58"/>
      <c r="I61" s="54"/>
      <c r="J61" s="54"/>
      <c r="M61" s="43"/>
      <c r="N61" s="53"/>
      <c r="O61" s="43"/>
      <c r="P61" s="59"/>
    </row>
    <row r="62" spans="1:16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64"/>
      <c r="H62" s="58"/>
      <c r="I62" s="54"/>
      <c r="J62" s="54"/>
      <c r="M62" s="43"/>
      <c r="N62" s="53"/>
      <c r="O62" s="43"/>
      <c r="P62" s="59"/>
    </row>
    <row r="63" spans="1:16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64"/>
      <c r="H63" s="58"/>
      <c r="I63" s="54"/>
      <c r="J63" s="54"/>
      <c r="M63" s="43"/>
      <c r="N63" s="53"/>
      <c r="O63" s="43"/>
      <c r="P63" s="59"/>
    </row>
    <row r="64" spans="1:16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64"/>
      <c r="H64" s="58"/>
      <c r="I64" s="54"/>
      <c r="J64" s="54"/>
      <c r="M64" s="43"/>
      <c r="N64" s="53"/>
      <c r="O64" s="43"/>
      <c r="P64" s="59"/>
    </row>
    <row r="65" spans="1:16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64"/>
      <c r="H65" s="58"/>
      <c r="I65" s="54"/>
      <c r="J65" s="54"/>
      <c r="M65" s="43"/>
      <c r="N65" s="53"/>
      <c r="O65" s="43"/>
      <c r="P65" s="59"/>
    </row>
    <row r="66" spans="1:16" x14ac:dyDescent="0.3">
      <c r="A66" s="36">
        <v>61</v>
      </c>
      <c r="B66" s="32">
        <v>20</v>
      </c>
      <c r="C66" s="33" t="s">
        <v>63</v>
      </c>
      <c r="D66" s="6">
        <f>D67+D68</f>
        <v>23</v>
      </c>
      <c r="E66" s="6">
        <f>E67+E68</f>
        <v>430023</v>
      </c>
      <c r="F66" s="53"/>
      <c r="G66" s="64"/>
      <c r="H66" s="58"/>
      <c r="I66" s="54"/>
      <c r="J66" s="54"/>
      <c r="M66" s="43"/>
      <c r="N66" s="53"/>
      <c r="O66" s="43"/>
      <c r="P66" s="59"/>
    </row>
    <row r="67" spans="1:16" x14ac:dyDescent="0.3">
      <c r="A67" s="36">
        <v>62</v>
      </c>
      <c r="B67" s="32"/>
      <c r="C67" s="35" t="s">
        <v>64</v>
      </c>
      <c r="D67" s="30">
        <v>23</v>
      </c>
      <c r="E67" s="30">
        <v>430023</v>
      </c>
      <c r="F67" s="53"/>
      <c r="G67" s="64"/>
      <c r="H67" s="58"/>
      <c r="I67" s="54"/>
      <c r="J67" s="54"/>
      <c r="M67" s="43"/>
      <c r="N67" s="53"/>
      <c r="O67" s="43"/>
      <c r="P67" s="59"/>
    </row>
    <row r="68" spans="1:16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64"/>
      <c r="H68" s="58"/>
      <c r="I68" s="54"/>
      <c r="J68" s="54"/>
      <c r="M68" s="43"/>
      <c r="N68" s="53"/>
      <c r="O68" s="43"/>
      <c r="P68" s="59"/>
    </row>
    <row r="69" spans="1:16" x14ac:dyDescent="0.3">
      <c r="A69" s="36">
        <v>64</v>
      </c>
      <c r="B69" s="32">
        <v>21</v>
      </c>
      <c r="C69" s="33" t="s">
        <v>66</v>
      </c>
      <c r="D69" s="6">
        <f>D70</f>
        <v>1</v>
      </c>
      <c r="E69" s="6">
        <f>E70</f>
        <v>12397</v>
      </c>
      <c r="F69" s="53"/>
      <c r="G69" s="64"/>
      <c r="H69" s="58"/>
      <c r="I69" s="54"/>
      <c r="J69" s="54"/>
      <c r="M69" s="43"/>
      <c r="N69" s="53"/>
      <c r="O69" s="43"/>
      <c r="P69" s="59"/>
    </row>
    <row r="70" spans="1:16" x14ac:dyDescent="0.3">
      <c r="A70" s="36">
        <v>65</v>
      </c>
      <c r="B70" s="32"/>
      <c r="C70" s="35" t="s">
        <v>67</v>
      </c>
      <c r="D70" s="30">
        <v>1</v>
      </c>
      <c r="E70" s="30">
        <v>12397</v>
      </c>
      <c r="F70" s="53"/>
      <c r="G70" s="64"/>
      <c r="H70" s="58"/>
      <c r="I70" s="54"/>
      <c r="J70" s="54"/>
      <c r="M70" s="43"/>
      <c r="N70" s="53"/>
      <c r="O70" s="43"/>
      <c r="P70" s="59"/>
    </row>
    <row r="71" spans="1:16" x14ac:dyDescent="0.3">
      <c r="A71" s="36">
        <v>66</v>
      </c>
      <c r="B71" s="32">
        <v>22</v>
      </c>
      <c r="C71" s="33" t="s">
        <v>68</v>
      </c>
      <c r="D71" s="6">
        <f>D72</f>
        <v>42</v>
      </c>
      <c r="E71" s="6">
        <f>E72</f>
        <v>550711</v>
      </c>
      <c r="F71" s="53"/>
      <c r="G71" s="64"/>
      <c r="H71" s="58"/>
      <c r="I71" s="54"/>
      <c r="J71" s="54"/>
      <c r="M71" s="43"/>
      <c r="N71" s="53"/>
      <c r="O71" s="43"/>
      <c r="P71" s="59"/>
    </row>
    <row r="72" spans="1:16" x14ac:dyDescent="0.3">
      <c r="A72" s="36">
        <v>67</v>
      </c>
      <c r="B72" s="32"/>
      <c r="C72" s="35" t="s">
        <v>69</v>
      </c>
      <c r="D72" s="30">
        <v>42</v>
      </c>
      <c r="E72" s="30">
        <v>550711</v>
      </c>
      <c r="F72" s="53"/>
      <c r="G72" s="64"/>
      <c r="H72" s="58"/>
      <c r="I72" s="54"/>
      <c r="J72" s="54"/>
      <c r="M72" s="43"/>
      <c r="N72" s="53"/>
      <c r="O72" s="43"/>
      <c r="P72" s="59"/>
    </row>
    <row r="73" spans="1:16" x14ac:dyDescent="0.3">
      <c r="A73" s="36">
        <v>68</v>
      </c>
      <c r="B73" s="32">
        <v>23</v>
      </c>
      <c r="C73" s="33" t="s">
        <v>70</v>
      </c>
      <c r="D73" s="6">
        <f>D74</f>
        <v>72</v>
      </c>
      <c r="E73" s="6">
        <f>E74</f>
        <v>4108102</v>
      </c>
      <c r="F73" s="53"/>
      <c r="G73" s="64"/>
      <c r="H73" s="58"/>
      <c r="I73" s="54"/>
      <c r="J73" s="54"/>
      <c r="M73" s="43"/>
      <c r="N73" s="53"/>
      <c r="O73" s="43"/>
      <c r="P73" s="59"/>
    </row>
    <row r="74" spans="1:16" x14ac:dyDescent="0.3">
      <c r="A74" s="36">
        <v>69</v>
      </c>
      <c r="B74" s="32"/>
      <c r="C74" s="35" t="s">
        <v>71</v>
      </c>
      <c r="D74" s="30">
        <v>72</v>
      </c>
      <c r="E74" s="30">
        <v>4108102</v>
      </c>
      <c r="F74" s="53"/>
      <c r="G74" s="64"/>
      <c r="H74" s="58"/>
      <c r="I74" s="54"/>
      <c r="J74" s="54"/>
      <c r="M74" s="43"/>
      <c r="N74" s="53"/>
      <c r="O74" s="43"/>
      <c r="P74" s="59"/>
    </row>
    <row r="75" spans="1:16" x14ac:dyDescent="0.3">
      <c r="A75" s="36">
        <v>70</v>
      </c>
      <c r="B75" s="32">
        <v>24</v>
      </c>
      <c r="C75" s="33" t="s">
        <v>72</v>
      </c>
      <c r="D75" s="6">
        <f>D76</f>
        <v>6</v>
      </c>
      <c r="E75" s="6">
        <f>E76</f>
        <v>269435</v>
      </c>
      <c r="F75" s="53"/>
      <c r="G75" s="64"/>
      <c r="H75" s="58"/>
      <c r="I75" s="54"/>
      <c r="J75" s="54"/>
      <c r="M75" s="43"/>
      <c r="N75" s="53"/>
      <c r="O75" s="43"/>
      <c r="P75" s="59"/>
    </row>
    <row r="76" spans="1:16" x14ac:dyDescent="0.3">
      <c r="A76" s="36">
        <v>71</v>
      </c>
      <c r="B76" s="32"/>
      <c r="C76" s="35" t="s">
        <v>73</v>
      </c>
      <c r="D76" s="30">
        <v>6</v>
      </c>
      <c r="E76" s="30">
        <v>269435</v>
      </c>
      <c r="F76" s="53"/>
      <c r="G76" s="64"/>
      <c r="H76" s="58"/>
      <c r="I76" s="54"/>
      <c r="J76" s="54"/>
      <c r="M76" s="43"/>
      <c r="N76" s="53"/>
      <c r="O76" s="43"/>
      <c r="P76" s="59"/>
    </row>
    <row r="77" spans="1:16" x14ac:dyDescent="0.3">
      <c r="A77" s="36">
        <v>72</v>
      </c>
      <c r="B77" s="32">
        <v>25</v>
      </c>
      <c r="C77" s="33" t="s">
        <v>74</v>
      </c>
      <c r="D77" s="6">
        <f>D78+D79</f>
        <v>1</v>
      </c>
      <c r="E77" s="6">
        <f>E78+E79</f>
        <v>25985</v>
      </c>
      <c r="F77" s="53"/>
      <c r="G77" s="64"/>
      <c r="H77" s="58"/>
      <c r="I77" s="54"/>
      <c r="J77" s="54"/>
      <c r="M77" s="43"/>
      <c r="N77" s="53"/>
      <c r="O77" s="43"/>
      <c r="P77" s="59"/>
    </row>
    <row r="78" spans="1:16" x14ac:dyDescent="0.3">
      <c r="A78" s="36">
        <v>73</v>
      </c>
      <c r="B78" s="32"/>
      <c r="C78" s="35" t="s">
        <v>75</v>
      </c>
      <c r="D78" s="30">
        <v>1</v>
      </c>
      <c r="E78" s="30">
        <v>25985</v>
      </c>
      <c r="F78" s="53"/>
      <c r="G78" s="64"/>
      <c r="H78" s="58"/>
      <c r="I78" s="54"/>
      <c r="J78" s="54"/>
      <c r="M78" s="43"/>
      <c r="N78" s="53"/>
      <c r="O78" s="43"/>
      <c r="P78" s="59"/>
    </row>
    <row r="79" spans="1:16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64"/>
      <c r="H79" s="58"/>
      <c r="I79" s="54"/>
      <c r="J79" s="54"/>
      <c r="M79" s="43"/>
      <c r="N79" s="53"/>
      <c r="O79" s="43"/>
      <c r="P79" s="59"/>
    </row>
    <row r="80" spans="1:16" x14ac:dyDescent="0.3">
      <c r="A80" s="36">
        <v>75</v>
      </c>
      <c r="B80" s="32">
        <v>26</v>
      </c>
      <c r="C80" s="33" t="s">
        <v>77</v>
      </c>
      <c r="D80" s="6">
        <f>D81</f>
        <v>13</v>
      </c>
      <c r="E80" s="6">
        <f>E81</f>
        <v>309441</v>
      </c>
      <c r="F80" s="53"/>
      <c r="G80" s="64"/>
      <c r="H80" s="58"/>
      <c r="I80" s="54"/>
      <c r="J80" s="54"/>
      <c r="M80" s="43"/>
      <c r="N80" s="53"/>
      <c r="O80" s="43"/>
      <c r="P80" s="59"/>
    </row>
    <row r="81" spans="1:16" x14ac:dyDescent="0.3">
      <c r="A81" s="36">
        <v>76</v>
      </c>
      <c r="B81" s="32"/>
      <c r="C81" s="35" t="s">
        <v>78</v>
      </c>
      <c r="D81" s="30">
        <v>13</v>
      </c>
      <c r="E81" s="30">
        <v>309441</v>
      </c>
      <c r="F81" s="53"/>
      <c r="G81" s="64"/>
      <c r="H81" s="58"/>
      <c r="I81" s="54"/>
      <c r="J81" s="54"/>
      <c r="M81" s="43"/>
      <c r="N81" s="53"/>
      <c r="O81" s="43"/>
      <c r="P81" s="59"/>
    </row>
    <row r="82" spans="1:16" x14ac:dyDescent="0.3">
      <c r="A82" s="36">
        <v>77</v>
      </c>
      <c r="B82" s="32">
        <v>27</v>
      </c>
      <c r="C82" s="33" t="s">
        <v>79</v>
      </c>
      <c r="D82" s="6">
        <f>D83</f>
        <v>242</v>
      </c>
      <c r="E82" s="6">
        <f>E83</f>
        <v>6901924</v>
      </c>
      <c r="F82" s="53"/>
      <c r="G82" s="64"/>
      <c r="H82" s="58"/>
      <c r="I82" s="54"/>
      <c r="J82" s="54"/>
      <c r="M82" s="43"/>
      <c r="N82" s="53"/>
      <c r="O82" s="43"/>
      <c r="P82" s="59"/>
    </row>
    <row r="83" spans="1:16" x14ac:dyDescent="0.3">
      <c r="A83" s="36">
        <v>78</v>
      </c>
      <c r="B83" s="32"/>
      <c r="C83" s="35" t="s">
        <v>80</v>
      </c>
      <c r="D83" s="30">
        <v>242</v>
      </c>
      <c r="E83" s="30">
        <v>6901924</v>
      </c>
      <c r="F83" s="53"/>
      <c r="G83" s="64"/>
      <c r="H83" s="58"/>
      <c r="I83" s="54"/>
      <c r="J83" s="54"/>
      <c r="M83" s="43"/>
      <c r="N83" s="53"/>
      <c r="O83" s="43"/>
      <c r="P83" s="59"/>
    </row>
    <row r="84" spans="1:16" x14ac:dyDescent="0.3">
      <c r="A84" s="36">
        <v>79</v>
      </c>
      <c r="B84" s="32">
        <v>28</v>
      </c>
      <c r="C84" s="33" t="s">
        <v>81</v>
      </c>
      <c r="D84" s="6">
        <f>D85</f>
        <v>3</v>
      </c>
      <c r="E84" s="6">
        <f>E85</f>
        <v>163604</v>
      </c>
      <c r="F84" s="53"/>
      <c r="G84" s="64"/>
      <c r="H84" s="58"/>
      <c r="I84" s="54"/>
      <c r="J84" s="54"/>
      <c r="M84" s="43"/>
      <c r="N84" s="53"/>
      <c r="O84" s="43"/>
      <c r="P84" s="59"/>
    </row>
    <row r="85" spans="1:16" x14ac:dyDescent="0.3">
      <c r="A85" s="36">
        <v>80</v>
      </c>
      <c r="B85" s="32"/>
      <c r="C85" s="35" t="s">
        <v>82</v>
      </c>
      <c r="D85" s="30">
        <v>3</v>
      </c>
      <c r="E85" s="30">
        <v>163604</v>
      </c>
      <c r="F85" s="53"/>
      <c r="G85" s="64"/>
      <c r="H85" s="58"/>
      <c r="I85" s="54"/>
      <c r="J85" s="54"/>
      <c r="M85" s="43"/>
      <c r="N85" s="53"/>
      <c r="O85" s="43"/>
      <c r="P85" s="59"/>
    </row>
    <row r="86" spans="1:16" x14ac:dyDescent="0.3">
      <c r="A86" s="36">
        <v>81</v>
      </c>
      <c r="B86" s="32">
        <v>29</v>
      </c>
      <c r="C86" s="33" t="s">
        <v>83</v>
      </c>
      <c r="D86" s="6">
        <f>D87+D88</f>
        <v>99</v>
      </c>
      <c r="E86" s="6">
        <f>E87+E88</f>
        <v>3859436</v>
      </c>
      <c r="F86" s="53"/>
      <c r="G86" s="64"/>
      <c r="H86" s="58"/>
      <c r="I86" s="54"/>
      <c r="J86" s="54"/>
      <c r="M86" s="43"/>
      <c r="N86" s="53"/>
      <c r="O86" s="43"/>
      <c r="P86" s="59"/>
    </row>
    <row r="87" spans="1:16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64"/>
      <c r="H87" s="58"/>
      <c r="I87" s="54"/>
      <c r="J87" s="54"/>
      <c r="M87" s="43"/>
      <c r="N87" s="53"/>
      <c r="O87" s="43"/>
      <c r="P87" s="59"/>
    </row>
    <row r="88" spans="1:16" x14ac:dyDescent="0.3">
      <c r="A88" s="36">
        <v>83</v>
      </c>
      <c r="B88" s="32"/>
      <c r="C88" s="35" t="s">
        <v>85</v>
      </c>
      <c r="D88" s="30">
        <v>99</v>
      </c>
      <c r="E88" s="30">
        <v>3859436</v>
      </c>
      <c r="F88" s="53"/>
      <c r="G88" s="64"/>
      <c r="H88" s="58"/>
      <c r="I88" s="54"/>
      <c r="J88" s="54"/>
      <c r="M88" s="43"/>
      <c r="N88" s="53"/>
      <c r="O88" s="43"/>
      <c r="P88" s="59"/>
    </row>
    <row r="89" spans="1:16" x14ac:dyDescent="0.3">
      <c r="A89" s="36">
        <v>84</v>
      </c>
      <c r="B89" s="32">
        <v>30</v>
      </c>
      <c r="C89" s="33" t="s">
        <v>86</v>
      </c>
      <c r="D89" s="6">
        <f>D90</f>
        <v>121</v>
      </c>
      <c r="E89" s="6">
        <f>E90</f>
        <v>3173232</v>
      </c>
      <c r="F89" s="53"/>
      <c r="G89" s="64"/>
      <c r="H89" s="58"/>
      <c r="I89" s="54"/>
      <c r="J89" s="54"/>
      <c r="M89" s="43"/>
      <c r="N89" s="53"/>
      <c r="O89" s="43"/>
      <c r="P89" s="59"/>
    </row>
    <row r="90" spans="1:16" x14ac:dyDescent="0.3">
      <c r="A90" s="36">
        <v>85</v>
      </c>
      <c r="B90" s="32"/>
      <c r="C90" s="35" t="s">
        <v>87</v>
      </c>
      <c r="D90" s="30">
        <v>121</v>
      </c>
      <c r="E90" s="30">
        <v>3173232</v>
      </c>
      <c r="F90" s="53"/>
      <c r="G90" s="64"/>
      <c r="H90" s="58"/>
      <c r="I90" s="54"/>
      <c r="J90" s="54"/>
      <c r="M90" s="43"/>
      <c r="N90" s="53"/>
      <c r="O90" s="43"/>
      <c r="P90" s="59"/>
    </row>
    <row r="91" spans="1:16" x14ac:dyDescent="0.3">
      <c r="A91" s="36">
        <v>86</v>
      </c>
      <c r="B91" s="32">
        <v>31</v>
      </c>
      <c r="C91" s="33" t="s">
        <v>88</v>
      </c>
      <c r="D91" s="6">
        <f>D92+D93</f>
        <v>199</v>
      </c>
      <c r="E91" s="6">
        <f>E92+E93</f>
        <v>4042349</v>
      </c>
      <c r="F91" s="53"/>
      <c r="G91" s="64"/>
      <c r="H91" s="58"/>
      <c r="I91" s="54"/>
      <c r="J91" s="54"/>
      <c r="M91" s="43"/>
      <c r="N91" s="53"/>
      <c r="O91" s="43"/>
      <c r="P91" s="59"/>
    </row>
    <row r="92" spans="1:16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64"/>
      <c r="H92" s="58"/>
      <c r="I92" s="54"/>
      <c r="J92" s="54"/>
      <c r="M92" s="43"/>
      <c r="N92" s="53"/>
      <c r="O92" s="43"/>
      <c r="P92" s="59"/>
    </row>
    <row r="93" spans="1:16" x14ac:dyDescent="0.3">
      <c r="A93" s="36">
        <v>88</v>
      </c>
      <c r="B93" s="32"/>
      <c r="C93" s="35" t="s">
        <v>90</v>
      </c>
      <c r="D93" s="30">
        <v>199</v>
      </c>
      <c r="E93" s="30">
        <v>4042349</v>
      </c>
      <c r="F93" s="53"/>
      <c r="G93" s="64"/>
      <c r="H93" s="58"/>
      <c r="I93" s="54"/>
      <c r="J93" s="54"/>
      <c r="M93" s="43"/>
      <c r="N93" s="53"/>
      <c r="O93" s="43"/>
      <c r="P93" s="59"/>
    </row>
    <row r="94" spans="1:16" x14ac:dyDescent="0.3">
      <c r="A94" s="36">
        <v>89</v>
      </c>
      <c r="B94" s="32">
        <v>32</v>
      </c>
      <c r="C94" s="33" t="s">
        <v>91</v>
      </c>
      <c r="D94" s="6">
        <f>D95</f>
        <v>61</v>
      </c>
      <c r="E94" s="6">
        <f>E95</f>
        <v>2531170</v>
      </c>
      <c r="F94" s="53"/>
      <c r="G94" s="64"/>
      <c r="H94" s="58"/>
      <c r="I94" s="54"/>
      <c r="J94" s="54"/>
      <c r="M94" s="43"/>
      <c r="N94" s="53"/>
      <c r="O94" s="43"/>
      <c r="P94" s="59"/>
    </row>
    <row r="95" spans="1:16" x14ac:dyDescent="0.3">
      <c r="A95" s="36">
        <v>90</v>
      </c>
      <c r="B95" s="32"/>
      <c r="C95" s="35" t="s">
        <v>92</v>
      </c>
      <c r="D95" s="30">
        <v>61</v>
      </c>
      <c r="E95" s="30">
        <v>2531170</v>
      </c>
      <c r="F95" s="53"/>
      <c r="G95" s="64"/>
      <c r="H95" s="58"/>
      <c r="I95" s="54"/>
      <c r="J95" s="54"/>
      <c r="M95" s="43"/>
      <c r="N95" s="53"/>
      <c r="O95" s="43"/>
      <c r="P95" s="59"/>
    </row>
    <row r="96" spans="1:16" x14ac:dyDescent="0.3">
      <c r="A96" s="36">
        <v>91</v>
      </c>
      <c r="B96" s="32">
        <v>33</v>
      </c>
      <c r="C96" s="33" t="s">
        <v>93</v>
      </c>
      <c r="D96" s="6">
        <f>D97</f>
        <v>16</v>
      </c>
      <c r="E96" s="6">
        <f>E97</f>
        <v>1490931</v>
      </c>
      <c r="F96" s="53"/>
      <c r="G96" s="64"/>
      <c r="H96" s="58"/>
      <c r="I96" s="54"/>
      <c r="J96" s="54"/>
      <c r="M96" s="43"/>
      <c r="N96" s="53"/>
      <c r="O96" s="43"/>
      <c r="P96" s="59"/>
    </row>
    <row r="97" spans="1:16" x14ac:dyDescent="0.3">
      <c r="A97" s="36">
        <v>92</v>
      </c>
      <c r="B97" s="32"/>
      <c r="C97" s="35" t="s">
        <v>94</v>
      </c>
      <c r="D97" s="30">
        <v>16</v>
      </c>
      <c r="E97" s="30">
        <v>1490931</v>
      </c>
      <c r="F97" s="53"/>
      <c r="G97" s="64"/>
      <c r="H97" s="58"/>
      <c r="I97" s="54"/>
      <c r="J97" s="54"/>
      <c r="M97" s="43"/>
      <c r="N97" s="53"/>
      <c r="O97" s="43"/>
      <c r="P97" s="59"/>
    </row>
    <row r="98" spans="1:16" x14ac:dyDescent="0.3">
      <c r="A98" s="36">
        <v>93</v>
      </c>
      <c r="B98" s="32">
        <v>34</v>
      </c>
      <c r="C98" s="33" t="s">
        <v>95</v>
      </c>
      <c r="D98" s="6">
        <f>D99</f>
        <v>1</v>
      </c>
      <c r="E98" s="6">
        <f>E99</f>
        <v>29901</v>
      </c>
      <c r="F98" s="53"/>
      <c r="G98" s="64"/>
      <c r="H98" s="58"/>
      <c r="I98" s="54"/>
      <c r="J98" s="54"/>
      <c r="M98" s="43"/>
      <c r="N98" s="53"/>
      <c r="O98" s="43"/>
      <c r="P98" s="59"/>
    </row>
    <row r="99" spans="1:16" x14ac:dyDescent="0.3">
      <c r="A99" s="36">
        <v>94</v>
      </c>
      <c r="B99" s="32"/>
      <c r="C99" s="35" t="s">
        <v>96</v>
      </c>
      <c r="D99" s="30">
        <v>1</v>
      </c>
      <c r="E99" s="30">
        <v>29901</v>
      </c>
      <c r="F99" s="53"/>
      <c r="G99" s="64"/>
      <c r="H99" s="58"/>
      <c r="I99" s="54"/>
      <c r="J99" s="54"/>
      <c r="M99" s="43"/>
      <c r="N99" s="53"/>
      <c r="O99" s="43"/>
      <c r="P99" s="59"/>
    </row>
    <row r="100" spans="1:16" x14ac:dyDescent="0.3">
      <c r="A100" s="36">
        <v>95</v>
      </c>
      <c r="B100" s="32">
        <v>35</v>
      </c>
      <c r="C100" s="33" t="s">
        <v>97</v>
      </c>
      <c r="D100" s="6">
        <f>D101</f>
        <v>38</v>
      </c>
      <c r="E100" s="6">
        <f>E101</f>
        <v>1676628</v>
      </c>
      <c r="F100" s="53"/>
      <c r="G100" s="64"/>
      <c r="H100" s="58"/>
      <c r="I100" s="54"/>
      <c r="J100" s="54"/>
      <c r="M100" s="43"/>
      <c r="N100" s="53"/>
      <c r="O100" s="43"/>
      <c r="P100" s="59"/>
    </row>
    <row r="101" spans="1:16" x14ac:dyDescent="0.3">
      <c r="A101" s="36">
        <v>96</v>
      </c>
      <c r="B101" s="32"/>
      <c r="C101" s="35" t="s">
        <v>98</v>
      </c>
      <c r="D101" s="30">
        <v>38</v>
      </c>
      <c r="E101" s="30">
        <v>1676628</v>
      </c>
      <c r="F101" s="53"/>
      <c r="G101" s="64"/>
      <c r="H101" s="58"/>
      <c r="I101" s="54"/>
      <c r="J101" s="54"/>
      <c r="M101" s="43"/>
      <c r="N101" s="53"/>
      <c r="O101" s="43"/>
      <c r="P101" s="59"/>
    </row>
    <row r="102" spans="1:16" x14ac:dyDescent="0.3">
      <c r="A102" s="36">
        <v>97</v>
      </c>
      <c r="B102" s="32">
        <v>36</v>
      </c>
      <c r="C102" s="33" t="s">
        <v>99</v>
      </c>
      <c r="D102" s="13">
        <v>5</v>
      </c>
      <c r="E102" s="13">
        <v>238731</v>
      </c>
      <c r="F102" s="53"/>
      <c r="G102" s="64"/>
      <c r="H102" s="58"/>
      <c r="I102" s="54"/>
      <c r="J102" s="54"/>
      <c r="M102" s="43"/>
      <c r="N102" s="53"/>
      <c r="O102" s="43"/>
      <c r="P102" s="59"/>
    </row>
    <row r="103" spans="1:16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64"/>
      <c r="H103" s="58"/>
      <c r="I103" s="54"/>
      <c r="J103" s="54"/>
      <c r="M103" s="43"/>
      <c r="N103" s="53"/>
      <c r="O103" s="43"/>
      <c r="P103" s="59"/>
    </row>
    <row r="104" spans="1:16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64"/>
      <c r="H104" s="58"/>
      <c r="I104" s="54"/>
      <c r="J104" s="54"/>
      <c r="M104" s="43"/>
      <c r="N104" s="53"/>
      <c r="O104" s="43"/>
      <c r="P104" s="59"/>
    </row>
    <row r="105" spans="1:16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64"/>
      <c r="H105" s="58"/>
      <c r="I105" s="54"/>
      <c r="J105" s="54"/>
      <c r="M105" s="43"/>
      <c r="N105" s="53"/>
      <c r="O105" s="43"/>
      <c r="P105" s="59"/>
    </row>
    <row r="106" spans="1:16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64"/>
      <c r="H106" s="58"/>
      <c r="I106" s="54"/>
      <c r="J106" s="54"/>
      <c r="M106" s="43"/>
      <c r="N106" s="53"/>
      <c r="O106" s="43"/>
      <c r="P106" s="59"/>
    </row>
    <row r="107" spans="1:16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64"/>
      <c r="H107" s="58"/>
      <c r="I107" s="54"/>
      <c r="J107" s="54"/>
      <c r="M107" s="43"/>
      <c r="N107" s="53"/>
      <c r="O107" s="43"/>
      <c r="P107" s="59"/>
    </row>
    <row r="108" spans="1:16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64"/>
      <c r="H108" s="58"/>
      <c r="I108" s="54"/>
      <c r="J108" s="54"/>
      <c r="M108" s="43"/>
      <c r="N108" s="53"/>
      <c r="O108" s="43"/>
      <c r="P108" s="59"/>
    </row>
    <row r="109" spans="1:16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64"/>
      <c r="H109" s="58"/>
      <c r="I109" s="54"/>
      <c r="J109" s="54"/>
      <c r="M109" s="43"/>
      <c r="N109" s="53"/>
      <c r="O109" s="43"/>
      <c r="P109" s="59"/>
    </row>
    <row r="110" spans="1:16" x14ac:dyDescent="0.3">
      <c r="A110" s="74" t="s">
        <v>107</v>
      </c>
      <c r="B110" s="71"/>
      <c r="C110" s="72"/>
      <c r="D110" s="39">
        <v>1731</v>
      </c>
      <c r="E110" s="19">
        <v>56783176</v>
      </c>
      <c r="F110" s="53"/>
      <c r="G110" s="60"/>
      <c r="H110" s="43"/>
      <c r="I110" s="54"/>
      <c r="J110" s="43"/>
      <c r="M110" s="43"/>
      <c r="O110" s="43"/>
    </row>
    <row r="111" spans="1:16" x14ac:dyDescent="0.3">
      <c r="D111" s="40">
        <f>SUM(D108,D103,D102,D100,D98,D96,D94,D91,D89,D86,D84,D82,D80,D77,D75,D73,D71,D69,D66,D56,D54,D51,D49,D44,D42,D38,D35,D33,D31,D29,D27,D25,D22,D20,D18,D16,D10,D6)</f>
        <v>1731</v>
      </c>
      <c r="E111" s="40">
        <f>SUM(E108,E103,E102,E100,E98,E96,E94,E91,E89,E86,E84,E82,E80,E77,E75,E73,E71,E69,E66,E56,E54,E51,E49,E44,E42,E38,E35,E33,E31,E29,E27,E25,E22,E20,E18,E16,E10,E6)</f>
        <v>56783176</v>
      </c>
      <c r="I111" s="43"/>
      <c r="J111" s="59"/>
    </row>
    <row r="112" spans="1:16" x14ac:dyDescent="0.3">
      <c r="J112" s="59"/>
    </row>
    <row r="113" spans="1:10" x14ac:dyDescent="0.3">
      <c r="A113" s="69" t="s">
        <v>1</v>
      </c>
      <c r="B113" s="69" t="s">
        <v>108</v>
      </c>
      <c r="C113" s="73" t="s">
        <v>109</v>
      </c>
      <c r="D113" s="66" t="s">
        <v>110</v>
      </c>
      <c r="E113" s="66" t="s">
        <v>4</v>
      </c>
      <c r="J113" s="59"/>
    </row>
    <row r="114" spans="1:10" ht="15.75" customHeight="1" x14ac:dyDescent="0.3">
      <c r="A114" s="67"/>
      <c r="B114" s="67"/>
      <c r="C114" s="67"/>
      <c r="D114" s="67"/>
      <c r="E114" s="67"/>
    </row>
    <row r="115" spans="1:10" x14ac:dyDescent="0.3">
      <c r="A115" s="68"/>
      <c r="B115" s="68"/>
      <c r="C115" s="68"/>
      <c r="D115" s="68"/>
      <c r="E115" s="68"/>
      <c r="J115" s="59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69" t="s">
        <v>1</v>
      </c>
      <c r="B121" s="69"/>
      <c r="C121" s="73" t="s">
        <v>117</v>
      </c>
      <c r="D121" s="66" t="s">
        <v>3</v>
      </c>
      <c r="E121" s="66" t="s">
        <v>4</v>
      </c>
    </row>
    <row r="122" spans="1:10" ht="25.5" customHeight="1" x14ac:dyDescent="0.3">
      <c r="A122" s="67"/>
      <c r="B122" s="67"/>
      <c r="C122" s="67"/>
      <c r="D122" s="67"/>
      <c r="E122" s="67"/>
    </row>
    <row r="123" spans="1:10" x14ac:dyDescent="0.3">
      <c r="A123" s="68"/>
      <c r="B123" s="68"/>
      <c r="C123" s="68"/>
      <c r="D123" s="68"/>
      <c r="E123" s="68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70" t="s">
        <v>107</v>
      </c>
      <c r="B138" s="71"/>
      <c r="C138" s="72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34">
      <formula>IF($B6&lt;&gt;"",1,0)</formula>
    </cfRule>
  </conditionalFormatting>
  <conditionalFormatting sqref="D10:E10">
    <cfRule type="expression" dxfId="101" priority="133">
      <formula>IF($B10&lt;&gt;"",1,0)</formula>
    </cfRule>
  </conditionalFormatting>
  <conditionalFormatting sqref="D16:E16">
    <cfRule type="expression" dxfId="100" priority="132">
      <formula>IF($B16&lt;&gt;"",1,0)</formula>
    </cfRule>
  </conditionalFormatting>
  <conditionalFormatting sqref="D18:E18">
    <cfRule type="expression" dxfId="99" priority="131">
      <formula>IF($B18&lt;&gt;"",1,0)</formula>
    </cfRule>
  </conditionalFormatting>
  <conditionalFormatting sqref="D20:E20">
    <cfRule type="expression" dxfId="98" priority="130">
      <formula>IF($B20&lt;&gt;"",1,0)</formula>
    </cfRule>
  </conditionalFormatting>
  <conditionalFormatting sqref="D22:E22">
    <cfRule type="expression" dxfId="97" priority="129">
      <formula>IF($B22&lt;&gt;"",1,0)</formula>
    </cfRule>
  </conditionalFormatting>
  <conditionalFormatting sqref="D25:E25">
    <cfRule type="expression" dxfId="96" priority="128">
      <formula>IF($B25&lt;&gt;"",1,0)</formula>
    </cfRule>
  </conditionalFormatting>
  <conditionalFormatting sqref="D27:E27">
    <cfRule type="expression" dxfId="95" priority="127">
      <formula>IF($B27&lt;&gt;"",1,0)</formula>
    </cfRule>
  </conditionalFormatting>
  <conditionalFormatting sqref="D29:E29">
    <cfRule type="expression" dxfId="94" priority="126">
      <formula>IF($B29&lt;&gt;"",1,0)</formula>
    </cfRule>
  </conditionalFormatting>
  <conditionalFormatting sqref="D31:E31">
    <cfRule type="expression" dxfId="93" priority="125">
      <formula>IF($B31&lt;&gt;"",1,0)</formula>
    </cfRule>
  </conditionalFormatting>
  <conditionalFormatting sqref="D33:E33">
    <cfRule type="expression" dxfId="92" priority="124">
      <formula>IF($B33&lt;&gt;"",1,0)</formula>
    </cfRule>
  </conditionalFormatting>
  <conditionalFormatting sqref="D35:E35">
    <cfRule type="expression" dxfId="91" priority="123">
      <formula>IF($B35&lt;&gt;"",1,0)</formula>
    </cfRule>
  </conditionalFormatting>
  <conditionalFormatting sqref="D38:E38">
    <cfRule type="expression" dxfId="90" priority="122">
      <formula>IF($B38&lt;&gt;"",1,0)</formula>
    </cfRule>
  </conditionalFormatting>
  <conditionalFormatting sqref="D42:E42">
    <cfRule type="expression" dxfId="89" priority="121">
      <formula>IF($B42&lt;&gt;"",1,0)</formula>
    </cfRule>
  </conditionalFormatting>
  <conditionalFormatting sqref="D44:E44">
    <cfRule type="expression" dxfId="88" priority="120">
      <formula>IF($B44&lt;&gt;"",1,0)</formula>
    </cfRule>
  </conditionalFormatting>
  <conditionalFormatting sqref="D49:E49">
    <cfRule type="expression" dxfId="87" priority="119">
      <formula>IF($B49&lt;&gt;"",1,0)</formula>
    </cfRule>
  </conditionalFormatting>
  <conditionalFormatting sqref="D51:E51">
    <cfRule type="expression" dxfId="86" priority="118">
      <formula>IF($B51&lt;&gt;"",1,0)</formula>
    </cfRule>
  </conditionalFormatting>
  <conditionalFormatting sqref="D54:E54">
    <cfRule type="expression" dxfId="85" priority="117">
      <formula>IF($B54&lt;&gt;"",1,0)</formula>
    </cfRule>
  </conditionalFormatting>
  <conditionalFormatting sqref="D56:E56">
    <cfRule type="expression" dxfId="84" priority="116">
      <formula>IF($B56&lt;&gt;"",1,0)</formula>
    </cfRule>
  </conditionalFormatting>
  <conditionalFormatting sqref="D66:E66">
    <cfRule type="expression" dxfId="83" priority="115">
      <formula>IF($B66&lt;&gt;"",1,0)</formula>
    </cfRule>
  </conditionalFormatting>
  <conditionalFormatting sqref="D69:E69">
    <cfRule type="expression" dxfId="82" priority="114">
      <formula>IF($B69&lt;&gt;"",1,0)</formula>
    </cfRule>
  </conditionalFormatting>
  <conditionalFormatting sqref="D71:E71">
    <cfRule type="expression" dxfId="81" priority="113">
      <formula>IF($B71&lt;&gt;"",1,0)</formula>
    </cfRule>
  </conditionalFormatting>
  <conditionalFormatting sqref="D73:E73">
    <cfRule type="expression" dxfId="80" priority="112">
      <formula>IF($B73&lt;&gt;"",1,0)</formula>
    </cfRule>
  </conditionalFormatting>
  <conditionalFormatting sqref="D75:E75">
    <cfRule type="expression" dxfId="79" priority="111">
      <formula>IF($B75&lt;&gt;"",1,0)</formula>
    </cfRule>
  </conditionalFormatting>
  <conditionalFormatting sqref="D77:E77">
    <cfRule type="expression" dxfId="78" priority="110">
      <formula>IF($B77&lt;&gt;"",1,0)</formula>
    </cfRule>
  </conditionalFormatting>
  <conditionalFormatting sqref="D80:E80">
    <cfRule type="expression" dxfId="77" priority="109">
      <formula>IF($B80&lt;&gt;"",1,0)</formula>
    </cfRule>
  </conditionalFormatting>
  <conditionalFormatting sqref="D82:E82">
    <cfRule type="expression" dxfId="76" priority="108">
      <formula>IF($B82&lt;&gt;"",1,0)</formula>
    </cfRule>
  </conditionalFormatting>
  <conditionalFormatting sqref="D84:E84">
    <cfRule type="expression" dxfId="75" priority="107">
      <formula>IF($B84&lt;&gt;"",1,0)</formula>
    </cfRule>
  </conditionalFormatting>
  <conditionalFormatting sqref="D86:E86">
    <cfRule type="expression" dxfId="74" priority="106">
      <formula>IF($B86&lt;&gt;"",1,0)</formula>
    </cfRule>
  </conditionalFormatting>
  <conditionalFormatting sqref="D89:E89">
    <cfRule type="expression" dxfId="73" priority="105">
      <formula>IF($B89&lt;&gt;"",1,0)</formula>
    </cfRule>
  </conditionalFormatting>
  <conditionalFormatting sqref="D91:E91">
    <cfRule type="expression" dxfId="72" priority="104">
      <formula>IF($B91&lt;&gt;"",1,0)</formula>
    </cfRule>
  </conditionalFormatting>
  <conditionalFormatting sqref="D94:E94">
    <cfRule type="expression" dxfId="71" priority="103">
      <formula>IF($B94&lt;&gt;"",1,0)</formula>
    </cfRule>
  </conditionalFormatting>
  <conditionalFormatting sqref="D96:E96">
    <cfRule type="expression" dxfId="70" priority="102">
      <formula>IF($B96&lt;&gt;"",1,0)</formula>
    </cfRule>
  </conditionalFormatting>
  <conditionalFormatting sqref="D98:E98">
    <cfRule type="expression" dxfId="69" priority="101">
      <formula>IF($B98&lt;&gt;"",1,0)</formula>
    </cfRule>
  </conditionalFormatting>
  <conditionalFormatting sqref="D100:E100">
    <cfRule type="expression" dxfId="68" priority="100">
      <formula>IF($B100&lt;&gt;"",1,0)</formula>
    </cfRule>
  </conditionalFormatting>
  <conditionalFormatting sqref="D102:E103">
    <cfRule type="expression" dxfId="67" priority="99">
      <formula>IF($B102&lt;&gt;"",1,0)</formula>
    </cfRule>
  </conditionalFormatting>
  <conditionalFormatting sqref="D108:E108">
    <cfRule type="expression" dxfId="66" priority="27">
      <formula>IF($B108&lt;&gt;"",1,0)</formula>
    </cfRule>
  </conditionalFormatting>
  <conditionalFormatting sqref="D110">
    <cfRule type="cellIs" dxfId="65" priority="21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35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1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62" priority="10" operator="equal">
      <formula>$D$124+$D$126+$D$127+$D$128+$D$129+$D$130+$D$131+$D$132+$D$134+$D$135+$D$136+$D$137</formula>
    </cfRule>
    <cfRule type="cellIs" dxfId="61" priority="11" operator="lessThan">
      <formula>$D$124+$D$126+$D$127+$D$128+$D$129+$D$130+$D$131+$D$132+$D$134+$D$135+$D$136+$D$137</formula>
    </cfRule>
    <cfRule type="cellIs" dxfId="60" priority="12" operator="greaterThan">
      <formula>$D$124+$D$126+$D$127+$D$128+$D$129+$D$130+$D$131+$D$132+$D$134+$D$135+$D$136+$D$137</formula>
    </cfRule>
  </conditionalFormatting>
  <conditionalFormatting sqref="E138">
    <cfRule type="cellIs" dxfId="59" priority="7" operator="equal">
      <formula>$E$124++$E$126+$E$127+$E$128+$E$129+$E$130+$E$131+$E$132+$E$134+$E$135+$E$136+$E$137</formula>
    </cfRule>
    <cfRule type="cellIs" dxfId="58" priority="8" operator="lessThan">
      <formula>$E$124++$E$126+$E$127+$E$128+$E$129+$E$130+$E$131+$E$132+$E$134+$E$135+$E$136+$E$137</formula>
    </cfRule>
    <cfRule type="cellIs" dxfId="57" priority="9" operator="greaterThan">
      <formula>$E$124++$E$126+$E$127+$E$128+$E$129+$E$130+$E$131+$E$132+$E$134+$E$135+$E$136+$E$137</formula>
    </cfRule>
  </conditionalFormatting>
  <conditionalFormatting sqref="E110">
    <cfRule type="cellIs" dxfId="56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5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4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70" zoomScaleNormal="70" workbookViewId="0">
      <pane xSplit="3" ySplit="5" topLeftCell="D82" activePane="bottomRight" state="frozen"/>
      <selection pane="topRight" activeCell="D1" sqref="D1"/>
      <selection pane="bottomLeft" activeCell="A6" sqref="A6"/>
      <selection pane="bottomRight" activeCell="D113" sqref="D113:E11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4.28515625" style="50" customWidth="1"/>
    <col min="9" max="9" width="7.140625" style="50" bestFit="1" customWidth="1"/>
    <col min="10" max="10" width="17.5703125" style="50" bestFit="1" customWidth="1"/>
    <col min="11" max="11" width="10.85546875" style="50" bestFit="1" customWidth="1"/>
    <col min="12" max="12" width="9.140625" style="50"/>
    <col min="13" max="13" width="17" style="50" customWidth="1"/>
    <col min="14" max="16384" width="9.140625" style="50"/>
  </cols>
  <sheetData>
    <row r="1" spans="1:15" ht="75" customHeight="1" x14ac:dyDescent="0.3">
      <c r="A1" s="75" t="s">
        <v>0</v>
      </c>
      <c r="B1" s="76"/>
      <c r="C1" s="77"/>
      <c r="D1" s="76"/>
      <c r="E1" s="76"/>
    </row>
    <row r="3" spans="1:15" x14ac:dyDescent="0.3">
      <c r="A3" s="69" t="s">
        <v>1</v>
      </c>
      <c r="B3" s="69"/>
      <c r="C3" s="73" t="s">
        <v>2</v>
      </c>
      <c r="D3" s="66" t="s">
        <v>3</v>
      </c>
      <c r="E3" s="66" t="s">
        <v>4</v>
      </c>
    </row>
    <row r="4" spans="1:15" x14ac:dyDescent="0.3">
      <c r="A4" s="67"/>
      <c r="B4" s="67"/>
      <c r="C4" s="67"/>
      <c r="D4" s="67"/>
      <c r="E4" s="67"/>
    </row>
    <row r="5" spans="1:15" x14ac:dyDescent="0.3">
      <c r="A5" s="68"/>
      <c r="B5" s="68"/>
      <c r="C5" s="68"/>
      <c r="D5" s="68"/>
      <c r="E5" s="68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3"/>
      <c r="G6" s="55"/>
      <c r="H6" s="58"/>
      <c r="I6" s="54"/>
      <c r="J6" s="54"/>
      <c r="M6" s="43"/>
      <c r="N6" s="53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5"/>
      <c r="H7" s="58"/>
      <c r="I7" s="54"/>
      <c r="J7" s="54"/>
      <c r="M7" s="43"/>
      <c r="N7" s="53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5"/>
      <c r="H8" s="58"/>
      <c r="I8" s="54"/>
      <c r="J8" s="54"/>
      <c r="M8" s="43"/>
      <c r="N8" s="53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5"/>
      <c r="H9" s="58"/>
      <c r="I9" s="54"/>
      <c r="J9" s="54"/>
      <c r="M9" s="43"/>
      <c r="N9" s="53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3"/>
      <c r="G10" s="55"/>
      <c r="H10" s="58"/>
      <c r="I10" s="54"/>
      <c r="J10" s="54"/>
      <c r="M10" s="43"/>
      <c r="N10" s="53"/>
      <c r="O10" s="43"/>
    </row>
    <row r="11" spans="1:15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5"/>
      <c r="H11" s="58"/>
      <c r="I11" s="54"/>
      <c r="J11" s="54"/>
      <c r="M11" s="43"/>
      <c r="N11" s="53"/>
      <c r="O11" s="43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5"/>
      <c r="H12" s="58"/>
      <c r="I12" s="54"/>
      <c r="J12" s="54"/>
      <c r="M12" s="43"/>
      <c r="N12" s="53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5"/>
      <c r="H13" s="58"/>
      <c r="I13" s="54"/>
      <c r="J13" s="54"/>
      <c r="M13" s="43"/>
      <c r="N13" s="53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5"/>
      <c r="H14" s="58"/>
      <c r="I14" s="54"/>
      <c r="J14" s="54"/>
      <c r="M14" s="43"/>
      <c r="N14" s="53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5"/>
      <c r="H15" s="58"/>
      <c r="I15" s="54"/>
      <c r="J15" s="54"/>
      <c r="M15" s="43"/>
      <c r="N15" s="53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3"/>
      <c r="G16" s="55"/>
      <c r="H16" s="58"/>
      <c r="I16" s="54"/>
      <c r="J16" s="54"/>
      <c r="M16" s="43"/>
      <c r="N16" s="53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5"/>
      <c r="H17" s="58"/>
      <c r="I17" s="54"/>
      <c r="J17" s="54"/>
      <c r="M17" s="43"/>
      <c r="N17" s="53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3"/>
      <c r="G18" s="55"/>
      <c r="H18" s="58"/>
      <c r="I18" s="54"/>
      <c r="J18" s="54"/>
      <c r="M18" s="43"/>
      <c r="N18" s="53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5"/>
      <c r="H19" s="58"/>
      <c r="I19" s="54"/>
      <c r="J19" s="54"/>
      <c r="M19" s="43"/>
      <c r="N19" s="53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3"/>
      <c r="G20" s="55"/>
      <c r="H20" s="58"/>
      <c r="I20" s="54"/>
      <c r="J20" s="54"/>
      <c r="M20" s="43"/>
      <c r="N20" s="53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5"/>
      <c r="H21" s="58"/>
      <c r="I21" s="54"/>
      <c r="J21" s="54"/>
      <c r="M21" s="43"/>
      <c r="N21" s="53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17008</v>
      </c>
      <c r="F22" s="53"/>
      <c r="G22" s="55"/>
      <c r="H22" s="61"/>
      <c r="I22" s="54"/>
      <c r="J22" s="54"/>
      <c r="M22" s="43"/>
      <c r="N22" s="53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5"/>
      <c r="H23" s="61"/>
      <c r="I23" s="54"/>
      <c r="J23" s="54"/>
      <c r="M23" s="43"/>
      <c r="N23" s="53"/>
      <c r="O23" s="43"/>
    </row>
    <row r="24" spans="1:15" x14ac:dyDescent="0.3">
      <c r="A24" s="36">
        <v>19</v>
      </c>
      <c r="B24" s="32"/>
      <c r="C24" s="35" t="s">
        <v>21</v>
      </c>
      <c r="D24" s="30">
        <v>2</v>
      </c>
      <c r="E24" s="30">
        <v>17008</v>
      </c>
      <c r="F24" s="53"/>
      <c r="G24" s="55"/>
      <c r="H24" s="61"/>
      <c r="I24" s="54"/>
      <c r="J24" s="54"/>
      <c r="M24" s="43"/>
      <c r="N24" s="53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3"/>
      <c r="G25" s="55"/>
      <c r="H25" s="61"/>
      <c r="I25" s="54"/>
      <c r="J25" s="54"/>
      <c r="M25" s="43"/>
      <c r="N25" s="53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5"/>
      <c r="H26" s="61"/>
      <c r="I26" s="54"/>
      <c r="J26" s="54"/>
      <c r="M26" s="43"/>
      <c r="N26" s="53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3"/>
      <c r="G27" s="55"/>
      <c r="H27" s="61"/>
      <c r="I27" s="54"/>
      <c r="J27" s="54"/>
      <c r="M27" s="43"/>
      <c r="N27" s="53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5"/>
      <c r="H28" s="61"/>
      <c r="I28" s="54"/>
      <c r="J28" s="54"/>
      <c r="M28" s="43"/>
      <c r="N28" s="53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186</v>
      </c>
      <c r="E29" s="34">
        <f>E30</f>
        <v>5052641</v>
      </c>
      <c r="F29" s="53"/>
      <c r="G29" s="55"/>
      <c r="H29" s="61"/>
      <c r="I29" s="54"/>
      <c r="J29" s="54"/>
      <c r="M29" s="43"/>
      <c r="N29" s="53"/>
      <c r="O29" s="43"/>
    </row>
    <row r="30" spans="1:15" x14ac:dyDescent="0.3">
      <c r="A30" s="36">
        <v>25</v>
      </c>
      <c r="B30" s="32"/>
      <c r="C30" s="35" t="s">
        <v>27</v>
      </c>
      <c r="D30" s="30">
        <v>186</v>
      </c>
      <c r="E30" s="30">
        <v>5052641</v>
      </c>
      <c r="F30" s="53"/>
      <c r="G30" s="55"/>
      <c r="H30" s="61"/>
      <c r="I30" s="54"/>
      <c r="J30" s="54"/>
      <c r="M30" s="43"/>
      <c r="N30" s="53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3"/>
      <c r="G31" s="55"/>
      <c r="H31" s="61"/>
      <c r="I31" s="54"/>
      <c r="J31" s="54"/>
      <c r="M31" s="43"/>
      <c r="N31" s="53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5"/>
      <c r="H32" s="61"/>
      <c r="I32" s="54"/>
      <c r="J32" s="54"/>
      <c r="M32" s="43"/>
      <c r="N32" s="53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3"/>
      <c r="G33" s="55"/>
      <c r="H33" s="61"/>
      <c r="I33" s="54"/>
      <c r="J33" s="54"/>
      <c r="M33" s="43"/>
      <c r="N33" s="53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5"/>
      <c r="H34" s="61"/>
      <c r="I34" s="54"/>
      <c r="J34" s="54"/>
      <c r="M34" s="43"/>
      <c r="N34" s="53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F35" s="53"/>
      <c r="G35" s="55"/>
      <c r="H35" s="61"/>
      <c r="I35" s="54"/>
      <c r="J35" s="54"/>
      <c r="M35" s="43"/>
      <c r="N35" s="53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5"/>
      <c r="H36" s="61"/>
      <c r="I36" s="54"/>
      <c r="J36" s="54"/>
      <c r="M36" s="43"/>
      <c r="N36" s="53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5"/>
      <c r="H37" s="61"/>
      <c r="I37" s="54"/>
      <c r="J37" s="54"/>
      <c r="M37" s="43"/>
      <c r="N37" s="53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  <c r="F38" s="53"/>
      <c r="G38" s="55"/>
      <c r="H38" s="61"/>
      <c r="I38" s="54"/>
      <c r="J38" s="54"/>
      <c r="M38" s="43"/>
      <c r="N38" s="53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5"/>
      <c r="H39" s="61"/>
      <c r="I39" s="54"/>
      <c r="J39" s="54"/>
      <c r="M39" s="43"/>
      <c r="N39" s="53"/>
      <c r="O39" s="43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5"/>
      <c r="H40" s="61"/>
      <c r="I40" s="54"/>
      <c r="J40" s="54"/>
      <c r="M40" s="43"/>
      <c r="N40" s="53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5"/>
      <c r="H41" s="61"/>
      <c r="I41" s="54"/>
      <c r="J41" s="54"/>
      <c r="M41" s="43"/>
      <c r="N41" s="53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3"/>
      <c r="G42" s="55"/>
      <c r="H42" s="61"/>
      <c r="I42" s="54"/>
      <c r="J42" s="54"/>
      <c r="M42" s="43"/>
      <c r="N42" s="53"/>
      <c r="O42" s="43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5"/>
      <c r="H43" s="61"/>
      <c r="I43" s="54"/>
      <c r="J43" s="54"/>
      <c r="M43" s="43"/>
      <c r="N43" s="53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3</v>
      </c>
      <c r="E44" s="34">
        <f>E45+E46+E47+E48</f>
        <v>84501</v>
      </c>
      <c r="F44" s="53"/>
      <c r="G44" s="55"/>
      <c r="H44" s="61"/>
      <c r="I44" s="54"/>
      <c r="J44" s="54"/>
      <c r="M44" s="43"/>
      <c r="N44" s="53"/>
      <c r="O44" s="43"/>
    </row>
    <row r="45" spans="1:15" x14ac:dyDescent="0.3">
      <c r="A45" s="36">
        <v>40</v>
      </c>
      <c r="B45" s="32"/>
      <c r="C45" s="35" t="s">
        <v>42</v>
      </c>
      <c r="D45" s="30">
        <v>3</v>
      </c>
      <c r="E45" s="30">
        <v>84501</v>
      </c>
      <c r="F45" s="53"/>
      <c r="G45" s="55"/>
      <c r="H45" s="61"/>
      <c r="I45" s="54"/>
      <c r="J45" s="54"/>
      <c r="M45" s="43"/>
      <c r="N45" s="53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5"/>
      <c r="H46" s="61"/>
      <c r="I46" s="54"/>
      <c r="J46" s="54"/>
      <c r="M46" s="43"/>
      <c r="N46" s="53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5"/>
      <c r="H47" s="61"/>
      <c r="I47" s="54"/>
      <c r="J47" s="54"/>
      <c r="M47" s="43"/>
      <c r="N47" s="53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5"/>
      <c r="H48" s="61"/>
      <c r="I48" s="54"/>
      <c r="J48" s="54"/>
      <c r="M48" s="43"/>
      <c r="N48" s="53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53</v>
      </c>
      <c r="E49" s="34">
        <f>E50</f>
        <v>901636</v>
      </c>
      <c r="F49" s="53"/>
      <c r="G49" s="55"/>
      <c r="H49" s="61"/>
      <c r="I49" s="54"/>
      <c r="J49" s="54"/>
      <c r="M49" s="43"/>
      <c r="N49" s="53"/>
      <c r="O49" s="43"/>
    </row>
    <row r="50" spans="1:15" x14ac:dyDescent="0.3">
      <c r="A50" s="36">
        <v>45</v>
      </c>
      <c r="B50" s="32"/>
      <c r="C50" s="35" t="s">
        <v>47</v>
      </c>
      <c r="D50" s="30">
        <v>53</v>
      </c>
      <c r="E50" s="30">
        <v>901636</v>
      </c>
      <c r="F50" s="53"/>
      <c r="G50" s="55"/>
      <c r="H50" s="61"/>
      <c r="I50" s="54"/>
      <c r="J50" s="54"/>
      <c r="M50" s="43"/>
      <c r="N50" s="53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4</v>
      </c>
      <c r="E51" s="34">
        <f>E52+E53</f>
        <v>146740</v>
      </c>
      <c r="F51" s="53"/>
      <c r="G51" s="55"/>
      <c r="H51" s="61"/>
      <c r="I51" s="54"/>
      <c r="J51" s="54"/>
      <c r="M51" s="43"/>
      <c r="N51" s="53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5"/>
      <c r="H52" s="61"/>
      <c r="I52" s="54"/>
      <c r="J52" s="54"/>
      <c r="M52" s="43"/>
      <c r="N52" s="53"/>
      <c r="O52" s="43"/>
    </row>
    <row r="53" spans="1:15" x14ac:dyDescent="0.3">
      <c r="A53" s="36">
        <v>48</v>
      </c>
      <c r="B53" s="32"/>
      <c r="C53" s="35" t="s">
        <v>50</v>
      </c>
      <c r="D53" s="30">
        <v>4</v>
      </c>
      <c r="E53" s="30">
        <v>146740</v>
      </c>
      <c r="F53" s="53"/>
      <c r="G53" s="55"/>
      <c r="H53" s="61"/>
      <c r="I53" s="54"/>
      <c r="J53" s="54"/>
      <c r="M53" s="43"/>
      <c r="N53" s="53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3"/>
      <c r="G54" s="55"/>
      <c r="H54" s="61"/>
      <c r="I54" s="54"/>
      <c r="J54" s="54"/>
      <c r="M54" s="43"/>
      <c r="N54" s="53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5"/>
      <c r="H55" s="61"/>
      <c r="I55" s="54"/>
      <c r="J55" s="54"/>
      <c r="M55" s="43"/>
      <c r="N55" s="53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3"/>
      <c r="G56" s="55"/>
      <c r="H56" s="61"/>
      <c r="I56" s="54"/>
      <c r="J56" s="54"/>
      <c r="M56" s="43"/>
      <c r="N56" s="53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5"/>
      <c r="H57" s="61"/>
      <c r="I57" s="54"/>
      <c r="J57" s="54"/>
      <c r="M57" s="43"/>
      <c r="N57" s="53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5"/>
      <c r="H58" s="61"/>
      <c r="I58" s="54"/>
      <c r="J58" s="54"/>
      <c r="M58" s="43"/>
      <c r="N58" s="53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5"/>
      <c r="H59" s="61"/>
      <c r="I59" s="54"/>
      <c r="J59" s="54"/>
      <c r="M59" s="43"/>
      <c r="N59" s="53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5"/>
      <c r="H60" s="61"/>
      <c r="I60" s="54"/>
      <c r="J60" s="54"/>
      <c r="M60" s="43"/>
      <c r="N60" s="53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5"/>
      <c r="H61" s="61"/>
      <c r="I61" s="54"/>
      <c r="J61" s="54"/>
      <c r="M61" s="43"/>
      <c r="N61" s="53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5"/>
      <c r="H62" s="61"/>
      <c r="I62" s="54"/>
      <c r="J62" s="54"/>
      <c r="M62" s="43"/>
      <c r="N62" s="53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5"/>
      <c r="H63" s="61"/>
      <c r="I63" s="54"/>
      <c r="J63" s="54"/>
      <c r="M63" s="43"/>
      <c r="N63" s="53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5"/>
      <c r="H64" s="61"/>
      <c r="I64" s="54"/>
      <c r="J64" s="54"/>
      <c r="M64" s="43"/>
      <c r="N64" s="53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5"/>
      <c r="H65" s="61"/>
      <c r="I65" s="54"/>
      <c r="J65" s="54"/>
      <c r="M65" s="43"/>
      <c r="N65" s="53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31531</v>
      </c>
      <c r="F66" s="53"/>
      <c r="G66" s="55"/>
      <c r="H66" s="61"/>
      <c r="I66" s="54"/>
      <c r="J66" s="54"/>
      <c r="M66" s="43"/>
      <c r="N66" s="53"/>
      <c r="O66" s="43"/>
    </row>
    <row r="67" spans="1:15" x14ac:dyDescent="0.3">
      <c r="A67" s="36">
        <v>62</v>
      </c>
      <c r="B67" s="32"/>
      <c r="C67" s="35" t="s">
        <v>64</v>
      </c>
      <c r="D67" s="30">
        <v>2</v>
      </c>
      <c r="E67" s="30">
        <v>31531</v>
      </c>
      <c r="F67" s="53"/>
      <c r="G67" s="55"/>
      <c r="H67" s="61"/>
      <c r="I67" s="54"/>
      <c r="J67" s="54"/>
      <c r="M67" s="43"/>
      <c r="N67" s="53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5"/>
      <c r="H68" s="61"/>
      <c r="I68" s="54"/>
      <c r="J68" s="54"/>
      <c r="M68" s="43"/>
      <c r="N68" s="53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2</v>
      </c>
      <c r="E69" s="34">
        <f>E70</f>
        <v>22033</v>
      </c>
      <c r="F69" s="53"/>
      <c r="G69" s="55"/>
      <c r="H69" s="61"/>
      <c r="I69" s="54"/>
      <c r="J69" s="54"/>
      <c r="M69" s="43"/>
      <c r="N69" s="53"/>
      <c r="O69" s="43"/>
    </row>
    <row r="70" spans="1:15" x14ac:dyDescent="0.3">
      <c r="A70" s="36">
        <v>65</v>
      </c>
      <c r="B70" s="32"/>
      <c r="C70" s="35" t="s">
        <v>67</v>
      </c>
      <c r="D70" s="30">
        <v>2</v>
      </c>
      <c r="E70" s="30">
        <v>22033</v>
      </c>
      <c r="F70" s="53"/>
      <c r="G70" s="55"/>
      <c r="H70" s="61"/>
      <c r="I70" s="54"/>
      <c r="J70" s="54"/>
      <c r="M70" s="43"/>
      <c r="N70" s="53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43</v>
      </c>
      <c r="E71" s="34">
        <f>E72</f>
        <v>1950175</v>
      </c>
      <c r="F71" s="53"/>
      <c r="G71" s="55"/>
      <c r="H71" s="61"/>
      <c r="I71" s="54"/>
      <c r="J71" s="54"/>
      <c r="M71" s="43"/>
      <c r="N71" s="53"/>
      <c r="O71" s="43"/>
    </row>
    <row r="72" spans="1:15" x14ac:dyDescent="0.3">
      <c r="A72" s="36">
        <v>67</v>
      </c>
      <c r="B72" s="32"/>
      <c r="C72" s="35" t="s">
        <v>69</v>
      </c>
      <c r="D72" s="30">
        <v>43</v>
      </c>
      <c r="E72" s="30">
        <v>1950175</v>
      </c>
      <c r="F72" s="53"/>
      <c r="G72" s="55"/>
      <c r="H72" s="61"/>
      <c r="I72" s="54"/>
      <c r="J72" s="54"/>
      <c r="M72" s="43"/>
      <c r="N72" s="53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F73" s="53"/>
      <c r="G73" s="55"/>
      <c r="H73" s="61"/>
      <c r="I73" s="54"/>
      <c r="J73" s="54"/>
      <c r="M73" s="43"/>
      <c r="N73" s="53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5"/>
      <c r="H74" s="61"/>
      <c r="I74" s="54"/>
      <c r="J74" s="54"/>
      <c r="M74" s="43"/>
      <c r="N74" s="53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3"/>
      <c r="G75" s="55"/>
      <c r="H75" s="61"/>
      <c r="I75" s="54"/>
      <c r="J75" s="54"/>
      <c r="M75" s="43"/>
      <c r="N75" s="53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5"/>
      <c r="H76" s="61"/>
      <c r="I76" s="54"/>
      <c r="J76" s="54"/>
      <c r="M76" s="43"/>
      <c r="N76" s="53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3"/>
      <c r="G77" s="55"/>
      <c r="H77" s="61"/>
      <c r="I77" s="54"/>
      <c r="J77" s="54"/>
      <c r="M77" s="43"/>
      <c r="N77" s="53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5"/>
      <c r="H78" s="61"/>
      <c r="I78" s="54"/>
      <c r="J78" s="54"/>
      <c r="M78" s="43"/>
      <c r="N78" s="53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5"/>
      <c r="H79" s="61"/>
      <c r="I79" s="54"/>
      <c r="J79" s="54"/>
      <c r="M79" s="43"/>
      <c r="N79" s="53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3</v>
      </c>
      <c r="E80" s="34">
        <f>E81</f>
        <v>72414</v>
      </c>
      <c r="F80" s="53"/>
      <c r="G80" s="55"/>
      <c r="H80" s="61"/>
      <c r="I80" s="54"/>
      <c r="J80" s="54"/>
      <c r="M80" s="43"/>
      <c r="N80" s="53"/>
      <c r="O80" s="43"/>
    </row>
    <row r="81" spans="1:15" x14ac:dyDescent="0.3">
      <c r="A81" s="36">
        <v>76</v>
      </c>
      <c r="B81" s="32"/>
      <c r="C81" s="35" t="s">
        <v>78</v>
      </c>
      <c r="D81" s="30">
        <v>3</v>
      </c>
      <c r="E81" s="30">
        <v>72414</v>
      </c>
      <c r="F81" s="53"/>
      <c r="G81" s="55"/>
      <c r="H81" s="61"/>
      <c r="I81" s="54"/>
      <c r="J81" s="54"/>
      <c r="M81" s="43"/>
      <c r="N81" s="53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3"/>
      <c r="G82" s="55"/>
      <c r="H82" s="61"/>
      <c r="I82" s="54"/>
      <c r="J82" s="54"/>
      <c r="M82" s="43"/>
      <c r="N82" s="53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3"/>
      <c r="G83" s="55"/>
      <c r="H83" s="61"/>
      <c r="I83" s="54"/>
      <c r="J83" s="54"/>
      <c r="M83" s="43"/>
      <c r="N83" s="53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1</v>
      </c>
      <c r="E84" s="34">
        <f>E85</f>
        <v>32920</v>
      </c>
      <c r="F84" s="53"/>
      <c r="G84" s="55"/>
      <c r="H84" s="61"/>
      <c r="I84" s="54"/>
      <c r="J84" s="54"/>
      <c r="M84" s="43"/>
      <c r="N84" s="53"/>
      <c r="O84" s="43"/>
    </row>
    <row r="85" spans="1:15" x14ac:dyDescent="0.3">
      <c r="A85" s="36">
        <v>80</v>
      </c>
      <c r="B85" s="32"/>
      <c r="C85" s="35" t="s">
        <v>82</v>
      </c>
      <c r="D85" s="30">
        <v>1</v>
      </c>
      <c r="E85" s="30">
        <v>32920</v>
      </c>
      <c r="F85" s="53"/>
      <c r="G85" s="55"/>
      <c r="H85" s="61"/>
      <c r="I85" s="54"/>
      <c r="J85" s="54"/>
      <c r="M85" s="43"/>
      <c r="N85" s="53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706</v>
      </c>
      <c r="E86" s="34">
        <f>E87+E88</f>
        <v>13943814</v>
      </c>
      <c r="F86" s="53"/>
      <c r="G86" s="55"/>
      <c r="H86" s="61"/>
      <c r="I86" s="54"/>
      <c r="J86" s="54"/>
      <c r="M86" s="43"/>
      <c r="N86" s="53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5"/>
      <c r="H87" s="61"/>
      <c r="I87" s="54"/>
      <c r="J87" s="54"/>
      <c r="M87" s="43"/>
      <c r="N87" s="53"/>
      <c r="O87" s="43"/>
    </row>
    <row r="88" spans="1:15" x14ac:dyDescent="0.3">
      <c r="A88" s="36">
        <v>83</v>
      </c>
      <c r="B88" s="32"/>
      <c r="C88" s="35" t="s">
        <v>85</v>
      </c>
      <c r="D88" s="30">
        <v>706</v>
      </c>
      <c r="E88" s="30">
        <v>13943814</v>
      </c>
      <c r="F88" s="53"/>
      <c r="G88" s="55"/>
      <c r="H88" s="61"/>
      <c r="I88" s="54"/>
      <c r="J88" s="54"/>
      <c r="M88" s="43"/>
      <c r="N88" s="53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23</v>
      </c>
      <c r="E89" s="34">
        <f>E90</f>
        <v>334476</v>
      </c>
      <c r="F89" s="53"/>
      <c r="G89" s="55"/>
      <c r="H89" s="61"/>
      <c r="I89" s="54"/>
      <c r="J89" s="54"/>
      <c r="M89" s="43"/>
      <c r="N89" s="53"/>
      <c r="O89" s="43"/>
    </row>
    <row r="90" spans="1:15" x14ac:dyDescent="0.3">
      <c r="A90" s="36">
        <v>85</v>
      </c>
      <c r="B90" s="32"/>
      <c r="C90" s="35" t="s">
        <v>87</v>
      </c>
      <c r="D90" s="30">
        <v>23</v>
      </c>
      <c r="E90" s="30">
        <v>334476</v>
      </c>
      <c r="F90" s="53"/>
      <c r="G90" s="55"/>
      <c r="H90" s="61"/>
      <c r="I90" s="54"/>
      <c r="J90" s="54"/>
      <c r="M90" s="43"/>
      <c r="N90" s="53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225</v>
      </c>
      <c r="E91" s="34">
        <f>E92+E93</f>
        <v>3371470</v>
      </c>
      <c r="F91" s="53"/>
      <c r="G91" s="55"/>
      <c r="H91" s="61"/>
      <c r="I91" s="54"/>
      <c r="J91" s="54"/>
      <c r="M91" s="43"/>
      <c r="N91" s="53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5"/>
      <c r="H92" s="61"/>
      <c r="I92" s="54"/>
      <c r="J92" s="54"/>
      <c r="M92" s="43"/>
      <c r="N92" s="53"/>
      <c r="O92" s="43"/>
    </row>
    <row r="93" spans="1:15" x14ac:dyDescent="0.3">
      <c r="A93" s="36">
        <v>88</v>
      </c>
      <c r="B93" s="32"/>
      <c r="C93" s="35" t="s">
        <v>90</v>
      </c>
      <c r="D93" s="30">
        <v>225</v>
      </c>
      <c r="E93" s="30">
        <v>3371470</v>
      </c>
      <c r="F93" s="53"/>
      <c r="G93" s="55"/>
      <c r="H93" s="61"/>
      <c r="I93" s="54"/>
      <c r="J93" s="54"/>
      <c r="M93" s="43"/>
      <c r="N93" s="53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3"/>
      <c r="G94" s="55"/>
      <c r="H94" s="61"/>
      <c r="I94" s="54"/>
      <c r="J94" s="54"/>
      <c r="M94" s="43"/>
      <c r="N94" s="53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5"/>
      <c r="H95" s="61"/>
      <c r="I95" s="54"/>
      <c r="J95" s="54"/>
      <c r="M95" s="43"/>
      <c r="N95" s="53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32</v>
      </c>
      <c r="E96" s="34">
        <f>E97</f>
        <v>717225</v>
      </c>
      <c r="F96" s="53"/>
      <c r="G96" s="55"/>
      <c r="H96" s="61"/>
      <c r="I96" s="54"/>
      <c r="J96" s="54"/>
      <c r="M96" s="43"/>
      <c r="N96" s="53"/>
      <c r="O96" s="43"/>
    </row>
    <row r="97" spans="1:15" x14ac:dyDescent="0.3">
      <c r="A97" s="36">
        <v>92</v>
      </c>
      <c r="B97" s="32"/>
      <c r="C97" s="35" t="s">
        <v>94</v>
      </c>
      <c r="D97" s="30">
        <v>32</v>
      </c>
      <c r="E97" s="30">
        <v>717225</v>
      </c>
      <c r="F97" s="53"/>
      <c r="G97" s="55"/>
      <c r="H97" s="61"/>
      <c r="I97" s="54"/>
      <c r="J97" s="54"/>
      <c r="M97" s="43"/>
      <c r="N97" s="53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F98" s="53"/>
      <c r="G98" s="55"/>
      <c r="H98" s="61"/>
      <c r="I98" s="54"/>
      <c r="J98" s="54"/>
      <c r="M98" s="43"/>
      <c r="N98" s="53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5"/>
      <c r="H99" s="61"/>
      <c r="I99" s="54"/>
      <c r="J99" s="54"/>
      <c r="M99" s="43"/>
      <c r="N99" s="53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  <c r="F100" s="53"/>
      <c r="G100" s="55"/>
      <c r="H100" s="61"/>
      <c r="I100" s="54"/>
      <c r="J100" s="54"/>
      <c r="M100" s="43"/>
      <c r="N100" s="53"/>
      <c r="O100" s="43"/>
    </row>
    <row r="101" spans="1:1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5"/>
      <c r="H101" s="61"/>
      <c r="I101" s="54"/>
      <c r="J101" s="54"/>
      <c r="M101" s="43"/>
      <c r="N101" s="53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3"/>
      <c r="G102" s="55"/>
      <c r="H102" s="61"/>
      <c r="I102" s="54"/>
      <c r="J102" s="54"/>
      <c r="M102" s="43"/>
      <c r="N102" s="53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3"/>
      <c r="G103" s="55"/>
      <c r="H103" s="61"/>
      <c r="I103" s="54"/>
      <c r="J103" s="54"/>
      <c r="M103" s="43"/>
      <c r="N103" s="53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5"/>
      <c r="H104" s="61"/>
      <c r="I104" s="54"/>
      <c r="J104" s="54"/>
      <c r="M104" s="43"/>
      <c r="N104" s="53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5"/>
      <c r="H105" s="61"/>
      <c r="I105" s="54"/>
      <c r="J105" s="54"/>
      <c r="M105" s="43"/>
      <c r="N105" s="53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5"/>
      <c r="H106" s="61"/>
      <c r="I106" s="54"/>
      <c r="J106" s="54"/>
      <c r="M106" s="43"/>
      <c r="N106" s="53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5"/>
      <c r="H107" s="61"/>
      <c r="I107" s="54"/>
      <c r="J107" s="54"/>
      <c r="M107" s="43"/>
      <c r="N107" s="53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3"/>
      <c r="G108" s="55"/>
      <c r="H108" s="61"/>
      <c r="I108" s="54"/>
      <c r="J108" s="54"/>
      <c r="M108" s="43"/>
      <c r="N108" s="53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5"/>
      <c r="H109" s="60"/>
      <c r="I109" s="54"/>
      <c r="J109" s="54"/>
      <c r="M109" s="43"/>
      <c r="N109" s="53"/>
      <c r="O109" s="43"/>
    </row>
    <row r="110" spans="1:15" x14ac:dyDescent="0.3">
      <c r="A110" s="74" t="s">
        <v>107</v>
      </c>
      <c r="B110" s="71"/>
      <c r="C110" s="72"/>
      <c r="D110" s="19">
        <v>1285</v>
      </c>
      <c r="E110" s="19">
        <v>26678584</v>
      </c>
      <c r="F110" s="53"/>
      <c r="G110" s="55"/>
      <c r="H110" s="43"/>
      <c r="I110" s="54"/>
      <c r="J110" s="43"/>
      <c r="M110" s="43"/>
      <c r="N110" s="53"/>
      <c r="O110" s="43"/>
    </row>
    <row r="111" spans="1:15" x14ac:dyDescent="0.3">
      <c r="D111" s="21"/>
      <c r="E111" s="21"/>
      <c r="G111" s="55"/>
      <c r="H111" s="55"/>
      <c r="I111" s="43"/>
      <c r="J111" s="59"/>
    </row>
    <row r="112" spans="1:15" x14ac:dyDescent="0.3">
      <c r="G112" s="55"/>
      <c r="H112" s="55"/>
      <c r="I112" s="55"/>
      <c r="J112" s="59"/>
    </row>
    <row r="113" spans="7:10" x14ac:dyDescent="0.3">
      <c r="G113" s="55"/>
      <c r="H113" s="55"/>
      <c r="I113" s="55"/>
      <c r="J113" s="59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F177" sqref="F177:R182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7109375" style="50" bestFit="1" customWidth="1"/>
    <col min="7" max="7" width="5.140625" style="50" bestFit="1" customWidth="1"/>
    <col min="8" max="8" width="10.28515625" style="50" bestFit="1" customWidth="1"/>
    <col min="9" max="10" width="9.140625" style="50"/>
    <col min="11" max="11" width="6.42578125" style="50" bestFit="1" customWidth="1"/>
    <col min="12" max="12" width="11.5703125" style="50" bestFit="1" customWidth="1"/>
    <col min="13" max="13" width="7.7109375" style="50" bestFit="1" customWidth="1"/>
    <col min="14" max="14" width="11.5703125" style="50" bestFit="1" customWidth="1"/>
    <col min="15" max="16384" width="9.140625" style="50"/>
  </cols>
  <sheetData>
    <row r="1" spans="1:8" ht="63" customHeight="1" x14ac:dyDescent="0.3">
      <c r="A1" s="75" t="s">
        <v>0</v>
      </c>
      <c r="B1" s="77"/>
      <c r="C1" s="77"/>
      <c r="D1" s="76"/>
      <c r="E1" s="76"/>
    </row>
    <row r="3" spans="1:8" x14ac:dyDescent="0.3">
      <c r="A3" s="69" t="s">
        <v>1</v>
      </c>
      <c r="B3" s="69" t="s">
        <v>108</v>
      </c>
      <c r="C3" s="78" t="s">
        <v>109</v>
      </c>
      <c r="D3" s="79" t="s">
        <v>127</v>
      </c>
      <c r="E3" s="79" t="s">
        <v>4</v>
      </c>
    </row>
    <row r="4" spans="1:8" ht="15.75" customHeight="1" x14ac:dyDescent="0.3">
      <c r="A4" s="67"/>
      <c r="B4" s="67"/>
      <c r="C4" s="67"/>
      <c r="D4" s="67"/>
      <c r="E4" s="67"/>
    </row>
    <row r="5" spans="1:8" ht="15.75" customHeight="1" x14ac:dyDescent="0.3">
      <c r="A5" s="68"/>
      <c r="B5" s="68"/>
      <c r="C5" s="68"/>
      <c r="D5" s="68"/>
      <c r="E5" s="68"/>
    </row>
    <row r="6" spans="1:8" x14ac:dyDescent="0.3">
      <c r="A6" s="48">
        <v>1</v>
      </c>
      <c r="B6" s="80" t="s">
        <v>128</v>
      </c>
      <c r="C6" s="14" t="s">
        <v>129</v>
      </c>
      <c r="D6" s="30">
        <v>290</v>
      </c>
      <c r="E6" s="30">
        <v>241717</v>
      </c>
      <c r="F6" s="60"/>
      <c r="G6" s="43"/>
      <c r="H6" s="55"/>
    </row>
    <row r="7" spans="1:8" x14ac:dyDescent="0.3">
      <c r="A7" s="48">
        <v>2</v>
      </c>
      <c r="B7" s="67"/>
      <c r="C7" s="14" t="s">
        <v>130</v>
      </c>
      <c r="D7" s="30">
        <v>0</v>
      </c>
      <c r="E7" s="30">
        <v>0</v>
      </c>
      <c r="F7" s="60"/>
      <c r="G7" s="43"/>
      <c r="H7" s="55"/>
    </row>
    <row r="8" spans="1:8" x14ac:dyDescent="0.3">
      <c r="A8" s="48">
        <v>3</v>
      </c>
      <c r="B8" s="67"/>
      <c r="C8" s="14" t="s">
        <v>131</v>
      </c>
      <c r="D8" s="30">
        <v>0</v>
      </c>
      <c r="E8" s="30">
        <v>0</v>
      </c>
      <c r="F8" s="60"/>
      <c r="G8" s="43"/>
      <c r="H8" s="55"/>
    </row>
    <row r="9" spans="1:8" x14ac:dyDescent="0.3">
      <c r="A9" s="48">
        <v>4</v>
      </c>
      <c r="B9" s="67"/>
      <c r="C9" s="14" t="s">
        <v>132</v>
      </c>
      <c r="D9" s="30">
        <v>0</v>
      </c>
      <c r="E9" s="30">
        <v>0</v>
      </c>
      <c r="F9" s="60"/>
      <c r="G9" s="43"/>
      <c r="H9" s="55"/>
    </row>
    <row r="10" spans="1:8" x14ac:dyDescent="0.3">
      <c r="A10" s="48">
        <v>5</v>
      </c>
      <c r="B10" s="67"/>
      <c r="C10" s="15" t="s">
        <v>133</v>
      </c>
      <c r="D10" s="30">
        <v>0</v>
      </c>
      <c r="E10" s="30">
        <v>0</v>
      </c>
      <c r="F10" s="60"/>
      <c r="G10" s="43"/>
      <c r="H10" s="55"/>
    </row>
    <row r="11" spans="1:8" x14ac:dyDescent="0.3">
      <c r="A11" s="48">
        <v>6</v>
      </c>
      <c r="B11" s="67"/>
      <c r="C11" s="15" t="s">
        <v>134</v>
      </c>
      <c r="D11" s="30">
        <v>0</v>
      </c>
      <c r="E11" s="30">
        <v>0</v>
      </c>
      <c r="F11" s="60"/>
      <c r="G11" s="43"/>
      <c r="H11" s="55"/>
    </row>
    <row r="12" spans="1:8" x14ac:dyDescent="0.3">
      <c r="A12" s="48">
        <v>7</v>
      </c>
      <c r="B12" s="67"/>
      <c r="C12" s="14" t="s">
        <v>135</v>
      </c>
      <c r="D12" s="30">
        <v>0</v>
      </c>
      <c r="E12" s="30">
        <v>0</v>
      </c>
      <c r="F12" s="60"/>
      <c r="G12" s="43"/>
      <c r="H12" s="55"/>
    </row>
    <row r="13" spans="1:8" x14ac:dyDescent="0.3">
      <c r="A13" s="48">
        <v>8</v>
      </c>
      <c r="B13" s="67"/>
      <c r="C13" s="14" t="s">
        <v>136</v>
      </c>
      <c r="D13" s="30">
        <v>1280</v>
      </c>
      <c r="E13" s="30">
        <v>997070</v>
      </c>
      <c r="F13" s="60"/>
      <c r="G13" s="43"/>
      <c r="H13" s="55"/>
    </row>
    <row r="14" spans="1:8" x14ac:dyDescent="0.3">
      <c r="A14" s="48">
        <v>9</v>
      </c>
      <c r="B14" s="67"/>
      <c r="C14" s="14" t="s">
        <v>137</v>
      </c>
      <c r="D14" s="30">
        <v>0</v>
      </c>
      <c r="E14" s="30">
        <v>0</v>
      </c>
      <c r="F14" s="60"/>
      <c r="G14" s="43"/>
      <c r="H14" s="55"/>
    </row>
    <row r="15" spans="1:8" x14ac:dyDescent="0.3">
      <c r="A15" s="48">
        <v>10</v>
      </c>
      <c r="B15" s="67"/>
      <c r="C15" s="14" t="s">
        <v>138</v>
      </c>
      <c r="D15" s="30">
        <v>0</v>
      </c>
      <c r="E15" s="30">
        <v>0</v>
      </c>
      <c r="F15" s="60"/>
      <c r="G15" s="43"/>
      <c r="H15" s="55"/>
    </row>
    <row r="16" spans="1:8" x14ac:dyDescent="0.3">
      <c r="A16" s="48">
        <v>11</v>
      </c>
      <c r="B16" s="67"/>
      <c r="C16" s="14" t="s">
        <v>139</v>
      </c>
      <c r="D16" s="30">
        <v>1657</v>
      </c>
      <c r="E16" s="30">
        <v>1976797</v>
      </c>
      <c r="F16" s="60"/>
      <c r="G16" s="43"/>
      <c r="H16" s="55"/>
    </row>
    <row r="17" spans="1:8" x14ac:dyDescent="0.3">
      <c r="A17" s="48">
        <v>12</v>
      </c>
      <c r="B17" s="67"/>
      <c r="C17" s="14" t="s">
        <v>140</v>
      </c>
      <c r="D17" s="30">
        <v>0</v>
      </c>
      <c r="E17" s="30">
        <v>0</v>
      </c>
      <c r="F17" s="60"/>
      <c r="G17" s="43"/>
      <c r="H17" s="55"/>
    </row>
    <row r="18" spans="1:8" x14ac:dyDescent="0.3">
      <c r="A18" s="48">
        <v>13</v>
      </c>
      <c r="B18" s="67"/>
      <c r="C18" s="14" t="s">
        <v>141</v>
      </c>
      <c r="D18" s="30">
        <v>1973</v>
      </c>
      <c r="E18" s="30">
        <v>1634635</v>
      </c>
      <c r="F18" s="60"/>
      <c r="G18" s="43"/>
      <c r="H18" s="55"/>
    </row>
    <row r="19" spans="1:8" x14ac:dyDescent="0.3">
      <c r="A19" s="48">
        <v>14</v>
      </c>
      <c r="B19" s="67"/>
      <c r="C19" s="14" t="s">
        <v>142</v>
      </c>
      <c r="D19" s="30">
        <v>0</v>
      </c>
      <c r="E19" s="30">
        <v>0</v>
      </c>
      <c r="F19" s="60"/>
      <c r="G19" s="43"/>
      <c r="H19" s="55"/>
    </row>
    <row r="20" spans="1:8" x14ac:dyDescent="0.3">
      <c r="A20" s="48">
        <v>15</v>
      </c>
      <c r="B20" s="67"/>
      <c r="C20" s="14" t="s">
        <v>143</v>
      </c>
      <c r="D20" s="30">
        <v>257</v>
      </c>
      <c r="E20" s="30">
        <v>78745</v>
      </c>
      <c r="F20" s="60"/>
      <c r="G20" s="43"/>
      <c r="H20" s="55"/>
    </row>
    <row r="21" spans="1:8" x14ac:dyDescent="0.3">
      <c r="A21" s="48">
        <v>16</v>
      </c>
      <c r="B21" s="67"/>
      <c r="C21" s="14" t="s">
        <v>144</v>
      </c>
      <c r="D21" s="30">
        <v>0</v>
      </c>
      <c r="E21" s="30">
        <v>0</v>
      </c>
      <c r="F21" s="60"/>
      <c r="G21" s="43"/>
      <c r="H21" s="55"/>
    </row>
    <row r="22" spans="1:8" x14ac:dyDescent="0.3">
      <c r="A22" s="48">
        <v>17</v>
      </c>
      <c r="B22" s="67"/>
      <c r="C22" s="14" t="s">
        <v>145</v>
      </c>
      <c r="D22" s="30">
        <v>0</v>
      </c>
      <c r="E22" s="30">
        <v>0</v>
      </c>
      <c r="F22" s="60"/>
      <c r="G22" s="43"/>
      <c r="H22" s="55"/>
    </row>
    <row r="23" spans="1:8" x14ac:dyDescent="0.3">
      <c r="A23" s="48">
        <v>18</v>
      </c>
      <c r="B23" s="67"/>
      <c r="C23" s="14" t="s">
        <v>146</v>
      </c>
      <c r="D23" s="30">
        <v>3117</v>
      </c>
      <c r="E23" s="30">
        <v>1970671</v>
      </c>
      <c r="F23" s="60"/>
      <c r="G23" s="43"/>
      <c r="H23" s="55"/>
    </row>
    <row r="24" spans="1:8" x14ac:dyDescent="0.3">
      <c r="A24" s="48">
        <v>19</v>
      </c>
      <c r="B24" s="67"/>
      <c r="C24" s="14" t="s">
        <v>147</v>
      </c>
      <c r="D24" s="30">
        <v>1200</v>
      </c>
      <c r="E24" s="30">
        <v>694407</v>
      </c>
      <c r="F24" s="60"/>
      <c r="G24" s="43"/>
      <c r="H24" s="55"/>
    </row>
    <row r="25" spans="1:8" x14ac:dyDescent="0.3">
      <c r="A25" s="48">
        <v>20</v>
      </c>
      <c r="B25" s="67"/>
      <c r="C25" s="14" t="s">
        <v>148</v>
      </c>
      <c r="D25" s="30">
        <v>0</v>
      </c>
      <c r="E25" s="30">
        <v>0</v>
      </c>
      <c r="F25" s="60"/>
      <c r="G25" s="43"/>
      <c r="H25" s="55"/>
    </row>
    <row r="26" spans="1:8" x14ac:dyDescent="0.3">
      <c r="A26" s="48">
        <v>21</v>
      </c>
      <c r="B26" s="67"/>
      <c r="C26" s="14" t="s">
        <v>149</v>
      </c>
      <c r="D26" s="30">
        <v>15139</v>
      </c>
      <c r="E26" s="30">
        <v>11873209</v>
      </c>
      <c r="F26" s="60"/>
      <c r="G26" s="43"/>
      <c r="H26" s="55"/>
    </row>
    <row r="27" spans="1:8" x14ac:dyDescent="0.3">
      <c r="A27" s="48">
        <v>22</v>
      </c>
      <c r="B27" s="67"/>
      <c r="C27" s="14" t="s">
        <v>150</v>
      </c>
      <c r="D27" s="30">
        <v>0</v>
      </c>
      <c r="E27" s="30">
        <v>0</v>
      </c>
      <c r="F27" s="60"/>
      <c r="G27" s="43"/>
      <c r="H27" s="55"/>
    </row>
    <row r="28" spans="1:8" x14ac:dyDescent="0.3">
      <c r="A28" s="48">
        <v>23</v>
      </c>
      <c r="B28" s="67"/>
      <c r="C28" s="14" t="s">
        <v>151</v>
      </c>
      <c r="D28" s="30">
        <v>0</v>
      </c>
      <c r="E28" s="30">
        <v>0</v>
      </c>
      <c r="F28" s="60"/>
      <c r="G28" s="43"/>
      <c r="H28" s="55"/>
    </row>
    <row r="29" spans="1:8" x14ac:dyDescent="0.3">
      <c r="A29" s="48">
        <v>24</v>
      </c>
      <c r="B29" s="67"/>
      <c r="C29" s="14" t="s">
        <v>152</v>
      </c>
      <c r="D29" s="30">
        <v>0</v>
      </c>
      <c r="E29" s="30">
        <v>0</v>
      </c>
      <c r="F29" s="60"/>
      <c r="G29" s="43"/>
      <c r="H29" s="55"/>
    </row>
    <row r="30" spans="1:8" x14ac:dyDescent="0.3">
      <c r="A30" s="48">
        <v>25</v>
      </c>
      <c r="B30" s="67"/>
      <c r="C30" s="14" t="s">
        <v>153</v>
      </c>
      <c r="D30" s="30">
        <v>0</v>
      </c>
      <c r="E30" s="30">
        <v>0</v>
      </c>
      <c r="F30" s="60"/>
      <c r="G30" s="43"/>
      <c r="H30" s="55"/>
    </row>
    <row r="31" spans="1:8" x14ac:dyDescent="0.3">
      <c r="A31" s="48">
        <v>26</v>
      </c>
      <c r="B31" s="67"/>
      <c r="C31" s="14" t="s">
        <v>154</v>
      </c>
      <c r="D31" s="30">
        <v>0</v>
      </c>
      <c r="E31" s="30">
        <v>0</v>
      </c>
      <c r="F31" s="60"/>
      <c r="G31" s="43"/>
      <c r="H31" s="55"/>
    </row>
    <row r="32" spans="1:8" x14ac:dyDescent="0.3">
      <c r="A32" s="48">
        <v>27</v>
      </c>
      <c r="B32" s="67"/>
      <c r="C32" s="14" t="s">
        <v>155</v>
      </c>
      <c r="D32" s="30">
        <v>0</v>
      </c>
      <c r="E32" s="30">
        <v>0</v>
      </c>
      <c r="F32" s="60"/>
      <c r="G32" s="43"/>
      <c r="H32" s="55"/>
    </row>
    <row r="33" spans="1:8" x14ac:dyDescent="0.3">
      <c r="A33" s="48">
        <v>28</v>
      </c>
      <c r="B33" s="67"/>
      <c r="C33" s="14" t="s">
        <v>156</v>
      </c>
      <c r="D33" s="30">
        <v>0</v>
      </c>
      <c r="E33" s="30">
        <v>0</v>
      </c>
      <c r="F33" s="60"/>
      <c r="G33" s="43"/>
      <c r="H33" s="55"/>
    </row>
    <row r="34" spans="1:8" x14ac:dyDescent="0.3">
      <c r="A34" s="48">
        <v>29</v>
      </c>
      <c r="B34" s="67"/>
      <c r="C34" s="14" t="s">
        <v>157</v>
      </c>
      <c r="D34" s="30">
        <v>3748</v>
      </c>
      <c r="E34" s="30">
        <v>1454077</v>
      </c>
      <c r="F34" s="60"/>
      <c r="G34" s="43"/>
      <c r="H34" s="55"/>
    </row>
    <row r="35" spans="1:8" x14ac:dyDescent="0.3">
      <c r="A35" s="48">
        <v>30</v>
      </c>
      <c r="B35" s="67"/>
      <c r="C35" s="14" t="s">
        <v>158</v>
      </c>
      <c r="D35" s="30">
        <v>0</v>
      </c>
      <c r="E35" s="30">
        <v>0</v>
      </c>
      <c r="F35" s="60"/>
      <c r="G35" s="43"/>
      <c r="H35" s="55"/>
    </row>
    <row r="36" spans="1:8" x14ac:dyDescent="0.3">
      <c r="A36" s="48">
        <v>31</v>
      </c>
      <c r="B36" s="67"/>
      <c r="C36" s="14" t="s">
        <v>159</v>
      </c>
      <c r="D36" s="30">
        <v>620</v>
      </c>
      <c r="E36" s="30">
        <v>156664</v>
      </c>
      <c r="F36" s="60"/>
      <c r="G36" s="43"/>
      <c r="H36" s="55"/>
    </row>
    <row r="37" spans="1:8" x14ac:dyDescent="0.3">
      <c r="A37" s="48">
        <v>32</v>
      </c>
      <c r="B37" s="67"/>
      <c r="C37" s="14" t="s">
        <v>160</v>
      </c>
      <c r="D37" s="30">
        <v>0</v>
      </c>
      <c r="E37" s="30">
        <v>0</v>
      </c>
      <c r="F37" s="60"/>
      <c r="G37" s="43"/>
      <c r="H37" s="55"/>
    </row>
    <row r="38" spans="1:8" x14ac:dyDescent="0.3">
      <c r="A38" s="48">
        <v>33</v>
      </c>
      <c r="B38" s="67"/>
      <c r="C38" s="14" t="s">
        <v>161</v>
      </c>
      <c r="D38" s="30">
        <v>0</v>
      </c>
      <c r="E38" s="30">
        <v>0</v>
      </c>
      <c r="F38" s="60"/>
      <c r="G38" s="43"/>
      <c r="H38" s="55"/>
    </row>
    <row r="39" spans="1:8" x14ac:dyDescent="0.3">
      <c r="A39" s="48">
        <v>34</v>
      </c>
      <c r="B39" s="67"/>
      <c r="C39" s="14" t="s">
        <v>162</v>
      </c>
      <c r="D39" s="30">
        <v>468</v>
      </c>
      <c r="E39" s="30">
        <v>356216</v>
      </c>
      <c r="F39" s="60"/>
      <c r="G39" s="43"/>
      <c r="H39" s="55"/>
    </row>
    <row r="40" spans="1:8" x14ac:dyDescent="0.3">
      <c r="A40" s="48">
        <v>35</v>
      </c>
      <c r="B40" s="67"/>
      <c r="C40" s="14" t="s">
        <v>163</v>
      </c>
      <c r="D40" s="30">
        <v>0</v>
      </c>
      <c r="E40" s="30">
        <v>0</v>
      </c>
      <c r="F40" s="60"/>
      <c r="G40" s="43"/>
      <c r="H40" s="55"/>
    </row>
    <row r="41" spans="1:8" x14ac:dyDescent="0.3">
      <c r="A41" s="48">
        <v>36</v>
      </c>
      <c r="B41" s="67"/>
      <c r="C41" s="14" t="s">
        <v>164</v>
      </c>
      <c r="D41" s="30">
        <v>0</v>
      </c>
      <c r="E41" s="30">
        <v>0</v>
      </c>
      <c r="F41" s="60"/>
      <c r="G41" s="43"/>
      <c r="H41" s="55"/>
    </row>
    <row r="42" spans="1:8" x14ac:dyDescent="0.3">
      <c r="A42" s="48">
        <v>37</v>
      </c>
      <c r="B42" s="67"/>
      <c r="C42" s="14" t="s">
        <v>165</v>
      </c>
      <c r="D42" s="30">
        <v>313</v>
      </c>
      <c r="E42" s="30">
        <v>89288</v>
      </c>
      <c r="F42" s="60"/>
      <c r="G42" s="43"/>
      <c r="H42" s="55"/>
    </row>
    <row r="43" spans="1:8" x14ac:dyDescent="0.3">
      <c r="A43" s="48">
        <v>44</v>
      </c>
      <c r="B43" s="67"/>
      <c r="C43" s="15" t="s">
        <v>166</v>
      </c>
      <c r="D43" s="30">
        <v>0</v>
      </c>
      <c r="E43" s="30">
        <v>0</v>
      </c>
      <c r="F43" s="60"/>
      <c r="G43" s="43"/>
      <c r="H43" s="55"/>
    </row>
    <row r="44" spans="1:8" x14ac:dyDescent="0.3">
      <c r="A44" s="48">
        <v>45</v>
      </c>
      <c r="B44" s="67"/>
      <c r="C44" s="15" t="s">
        <v>167</v>
      </c>
      <c r="D44" s="30">
        <v>0</v>
      </c>
      <c r="E44" s="30">
        <v>0</v>
      </c>
      <c r="F44" s="60"/>
      <c r="G44" s="43"/>
      <c r="H44" s="55"/>
    </row>
    <row r="45" spans="1:8" x14ac:dyDescent="0.3">
      <c r="A45" s="48">
        <v>46</v>
      </c>
      <c r="B45" s="67"/>
      <c r="C45" s="15" t="s">
        <v>168</v>
      </c>
      <c r="D45" s="30">
        <v>0</v>
      </c>
      <c r="E45" s="30">
        <v>0</v>
      </c>
      <c r="F45" s="60"/>
      <c r="G45" s="43"/>
      <c r="H45" s="55"/>
    </row>
    <row r="46" spans="1:8" x14ac:dyDescent="0.3">
      <c r="A46" s="48">
        <v>47</v>
      </c>
      <c r="B46" s="67"/>
      <c r="C46" s="15" t="s">
        <v>169</v>
      </c>
      <c r="D46" s="30">
        <v>0</v>
      </c>
      <c r="E46" s="30">
        <v>0</v>
      </c>
      <c r="F46" s="60"/>
      <c r="G46" s="43"/>
      <c r="H46" s="55"/>
    </row>
    <row r="47" spans="1:8" x14ac:dyDescent="0.3">
      <c r="A47" s="48">
        <v>48</v>
      </c>
      <c r="B47" s="67"/>
      <c r="C47" s="15" t="s">
        <v>170</v>
      </c>
      <c r="D47" s="30">
        <v>0</v>
      </c>
      <c r="E47" s="30">
        <v>0</v>
      </c>
      <c r="F47" s="60"/>
      <c r="G47" s="43"/>
      <c r="H47" s="55"/>
    </row>
    <row r="48" spans="1:8" x14ac:dyDescent="0.3">
      <c r="A48" s="48">
        <v>49</v>
      </c>
      <c r="B48" s="67"/>
      <c r="C48" s="15" t="s">
        <v>171</v>
      </c>
      <c r="D48" s="30">
        <v>0</v>
      </c>
      <c r="E48" s="30">
        <v>0</v>
      </c>
      <c r="F48" s="60"/>
      <c r="G48" s="43"/>
      <c r="H48" s="55"/>
    </row>
    <row r="49" spans="1:8" x14ac:dyDescent="0.3">
      <c r="A49" s="48">
        <v>50</v>
      </c>
      <c r="B49" s="67"/>
      <c r="C49" s="15" t="s">
        <v>172</v>
      </c>
      <c r="D49" s="30">
        <v>0</v>
      </c>
      <c r="E49" s="30">
        <v>0</v>
      </c>
      <c r="F49" s="60"/>
      <c r="G49" s="43"/>
      <c r="H49" s="55"/>
    </row>
    <row r="50" spans="1:8" x14ac:dyDescent="0.3">
      <c r="A50" s="48">
        <v>51</v>
      </c>
      <c r="B50" s="67"/>
      <c r="C50" s="15" t="s">
        <v>173</v>
      </c>
      <c r="D50" s="30">
        <v>0</v>
      </c>
      <c r="E50" s="30">
        <v>0</v>
      </c>
      <c r="F50" s="60"/>
      <c r="G50" s="43"/>
      <c r="H50" s="55"/>
    </row>
    <row r="51" spans="1:8" x14ac:dyDescent="0.3">
      <c r="A51" s="48">
        <v>52</v>
      </c>
      <c r="B51" s="67"/>
      <c r="C51" s="15" t="s">
        <v>174</v>
      </c>
      <c r="D51" s="30">
        <v>0</v>
      </c>
      <c r="E51" s="30">
        <v>0</v>
      </c>
      <c r="F51" s="60"/>
      <c r="G51" s="43"/>
      <c r="H51" s="55"/>
    </row>
    <row r="52" spans="1:8" x14ac:dyDescent="0.3">
      <c r="A52" s="48">
        <v>53</v>
      </c>
      <c r="B52" s="67"/>
      <c r="C52" s="15" t="s">
        <v>175</v>
      </c>
      <c r="D52" s="30">
        <v>0</v>
      </c>
      <c r="E52" s="30">
        <v>0</v>
      </c>
      <c r="F52" s="60"/>
      <c r="G52" s="43"/>
      <c r="H52" s="55"/>
    </row>
    <row r="53" spans="1:8" x14ac:dyDescent="0.3">
      <c r="A53" s="48">
        <v>54</v>
      </c>
      <c r="B53" s="67"/>
      <c r="C53" s="15" t="s">
        <v>176</v>
      </c>
      <c r="D53" s="30">
        <v>0</v>
      </c>
      <c r="E53" s="30">
        <v>0</v>
      </c>
      <c r="F53" s="60"/>
      <c r="G53" s="43"/>
      <c r="H53" s="55"/>
    </row>
    <row r="54" spans="1:8" x14ac:dyDescent="0.3">
      <c r="A54" s="48">
        <v>55</v>
      </c>
      <c r="B54" s="67"/>
      <c r="C54" s="15" t="s">
        <v>177</v>
      </c>
      <c r="D54" s="30">
        <v>0</v>
      </c>
      <c r="E54" s="30">
        <v>0</v>
      </c>
      <c r="F54" s="60"/>
      <c r="G54" s="43"/>
      <c r="H54" s="55"/>
    </row>
    <row r="55" spans="1:8" x14ac:dyDescent="0.3">
      <c r="A55" s="48">
        <v>56</v>
      </c>
      <c r="B55" s="67"/>
      <c r="C55" s="15" t="s">
        <v>178</v>
      </c>
      <c r="D55" s="30">
        <v>0</v>
      </c>
      <c r="E55" s="30">
        <v>0</v>
      </c>
      <c r="F55" s="60"/>
      <c r="G55" s="43"/>
      <c r="H55" s="55"/>
    </row>
    <row r="56" spans="1:8" x14ac:dyDescent="0.3">
      <c r="A56" s="48">
        <v>57</v>
      </c>
      <c r="B56" s="67"/>
      <c r="C56" s="15" t="s">
        <v>179</v>
      </c>
      <c r="D56" s="30">
        <v>0</v>
      </c>
      <c r="E56" s="30">
        <v>0</v>
      </c>
      <c r="F56" s="60"/>
      <c r="G56" s="43"/>
      <c r="H56" s="55"/>
    </row>
    <row r="57" spans="1:8" x14ac:dyDescent="0.3">
      <c r="A57" s="48">
        <v>58</v>
      </c>
      <c r="B57" s="67"/>
      <c r="C57" s="15" t="s">
        <v>180</v>
      </c>
      <c r="D57" s="30">
        <v>0</v>
      </c>
      <c r="E57" s="30">
        <v>0</v>
      </c>
      <c r="F57" s="60"/>
      <c r="G57" s="43"/>
      <c r="H57" s="55"/>
    </row>
    <row r="58" spans="1:8" x14ac:dyDescent="0.3">
      <c r="A58" s="48">
        <v>59</v>
      </c>
      <c r="B58" s="67"/>
      <c r="C58" s="15" t="s">
        <v>181</v>
      </c>
      <c r="D58" s="30">
        <v>0</v>
      </c>
      <c r="E58" s="30">
        <v>0</v>
      </c>
      <c r="F58" s="60"/>
      <c r="G58" s="43"/>
      <c r="H58" s="55"/>
    </row>
    <row r="59" spans="1:8" x14ac:dyDescent="0.3">
      <c r="A59" s="48">
        <v>60</v>
      </c>
      <c r="B59" s="67"/>
      <c r="C59" s="15" t="s">
        <v>182</v>
      </c>
      <c r="D59" s="30">
        <v>0</v>
      </c>
      <c r="E59" s="30">
        <v>0</v>
      </c>
      <c r="F59" s="60"/>
      <c r="G59" s="43"/>
      <c r="H59" s="55"/>
    </row>
    <row r="60" spans="1:8" x14ac:dyDescent="0.3">
      <c r="A60" s="48">
        <v>61</v>
      </c>
      <c r="B60" s="67"/>
      <c r="C60" s="15" t="s">
        <v>183</v>
      </c>
      <c r="D60" s="30">
        <v>43</v>
      </c>
      <c r="E60" s="30">
        <v>19569</v>
      </c>
      <c r="F60" s="60"/>
      <c r="G60" s="43"/>
      <c r="H60" s="55"/>
    </row>
    <row r="61" spans="1:8" x14ac:dyDescent="0.3">
      <c r="A61" s="48">
        <v>62</v>
      </c>
      <c r="B61" s="67"/>
      <c r="C61" s="15" t="s">
        <v>184</v>
      </c>
      <c r="D61" s="30">
        <v>0</v>
      </c>
      <c r="E61" s="30">
        <v>0</v>
      </c>
      <c r="F61" s="60"/>
      <c r="G61" s="43"/>
      <c r="H61" s="55"/>
    </row>
    <row r="62" spans="1:8" x14ac:dyDescent="0.3">
      <c r="A62" s="48">
        <v>63</v>
      </c>
      <c r="B62" s="67"/>
      <c r="C62" s="15" t="s">
        <v>185</v>
      </c>
      <c r="D62" s="30">
        <v>0</v>
      </c>
      <c r="E62" s="30">
        <v>0</v>
      </c>
      <c r="F62" s="60"/>
      <c r="G62" s="43"/>
      <c r="H62" s="55"/>
    </row>
    <row r="63" spans="1:8" x14ac:dyDescent="0.3">
      <c r="A63" s="48">
        <v>64</v>
      </c>
      <c r="B63" s="67"/>
      <c r="C63" s="15" t="s">
        <v>186</v>
      </c>
      <c r="D63" s="30">
        <v>0</v>
      </c>
      <c r="E63" s="30">
        <v>0</v>
      </c>
      <c r="F63" s="60"/>
      <c r="G63" s="43"/>
      <c r="H63" s="55"/>
    </row>
    <row r="64" spans="1:8" x14ac:dyDescent="0.3">
      <c r="A64" s="48">
        <v>65</v>
      </c>
      <c r="B64" s="67"/>
      <c r="C64" s="15" t="s">
        <v>187</v>
      </c>
      <c r="D64" s="30">
        <v>0</v>
      </c>
      <c r="E64" s="30">
        <v>0</v>
      </c>
      <c r="F64" s="60"/>
      <c r="G64" s="43"/>
      <c r="H64" s="55"/>
    </row>
    <row r="65" spans="1:8" x14ac:dyDescent="0.3">
      <c r="A65" s="48">
        <v>66</v>
      </c>
      <c r="B65" s="67"/>
      <c r="C65" s="15" t="s">
        <v>188</v>
      </c>
      <c r="D65" s="30">
        <v>0</v>
      </c>
      <c r="E65" s="30">
        <v>0</v>
      </c>
      <c r="F65" s="60"/>
      <c r="G65" s="43"/>
      <c r="H65" s="55"/>
    </row>
    <row r="66" spans="1:8" x14ac:dyDescent="0.3">
      <c r="A66" s="48">
        <v>67</v>
      </c>
      <c r="B66" s="68"/>
      <c r="C66" s="15" t="s">
        <v>189</v>
      </c>
      <c r="D66" s="30">
        <v>0</v>
      </c>
      <c r="E66" s="30">
        <v>0</v>
      </c>
      <c r="F66" s="60"/>
      <c r="G66" s="43"/>
      <c r="H66" s="55"/>
    </row>
    <row r="67" spans="1:8" x14ac:dyDescent="0.3">
      <c r="A67" s="48">
        <v>68</v>
      </c>
      <c r="B67" s="80" t="s">
        <v>190</v>
      </c>
      <c r="C67" s="14" t="s">
        <v>191</v>
      </c>
      <c r="D67" s="30">
        <v>971</v>
      </c>
      <c r="E67" s="30">
        <v>458020</v>
      </c>
      <c r="F67" s="60"/>
      <c r="G67" s="43"/>
      <c r="H67" s="55"/>
    </row>
    <row r="68" spans="1:8" x14ac:dyDescent="0.3">
      <c r="A68" s="48">
        <v>69</v>
      </c>
      <c r="B68" s="67"/>
      <c r="C68" s="14" t="s">
        <v>192</v>
      </c>
      <c r="D68" s="30">
        <v>0</v>
      </c>
      <c r="E68" s="30">
        <v>0</v>
      </c>
      <c r="F68" s="60"/>
      <c r="G68" s="43"/>
      <c r="H68" s="55"/>
    </row>
    <row r="69" spans="1:8" x14ac:dyDescent="0.3">
      <c r="A69" s="48">
        <v>70</v>
      </c>
      <c r="B69" s="67"/>
      <c r="C69" s="14" t="s">
        <v>193</v>
      </c>
      <c r="D69" s="30">
        <v>0</v>
      </c>
      <c r="E69" s="30">
        <v>0</v>
      </c>
      <c r="F69" s="60"/>
      <c r="G69" s="43"/>
      <c r="H69" s="55"/>
    </row>
    <row r="70" spans="1:8" x14ac:dyDescent="0.3">
      <c r="A70" s="48">
        <v>71</v>
      </c>
      <c r="B70" s="67"/>
      <c r="C70" s="14" t="s">
        <v>194</v>
      </c>
      <c r="D70" s="30">
        <v>0</v>
      </c>
      <c r="E70" s="30">
        <v>0</v>
      </c>
      <c r="F70" s="60"/>
      <c r="G70" s="43"/>
      <c r="H70" s="55"/>
    </row>
    <row r="71" spans="1:8" x14ac:dyDescent="0.3">
      <c r="A71" s="48">
        <v>72</v>
      </c>
      <c r="B71" s="67"/>
      <c r="C71" s="14" t="s">
        <v>195</v>
      </c>
      <c r="D71" s="30">
        <v>6074</v>
      </c>
      <c r="E71" s="30">
        <v>2552201</v>
      </c>
      <c r="F71" s="60"/>
      <c r="G71" s="43"/>
      <c r="H71" s="55"/>
    </row>
    <row r="72" spans="1:8" x14ac:dyDescent="0.3">
      <c r="A72" s="48">
        <v>73</v>
      </c>
      <c r="B72" s="67"/>
      <c r="C72" s="14" t="s">
        <v>196</v>
      </c>
      <c r="D72" s="30">
        <v>0</v>
      </c>
      <c r="E72" s="30">
        <v>0</v>
      </c>
      <c r="F72" s="60"/>
      <c r="G72" s="43"/>
      <c r="H72" s="55"/>
    </row>
    <row r="73" spans="1:8" x14ac:dyDescent="0.3">
      <c r="A73" s="48">
        <v>74</v>
      </c>
      <c r="B73" s="67"/>
      <c r="C73" s="14" t="s">
        <v>197</v>
      </c>
      <c r="D73" s="30">
        <v>0</v>
      </c>
      <c r="E73" s="30">
        <v>0</v>
      </c>
      <c r="F73" s="60"/>
      <c r="G73" s="43"/>
      <c r="H73" s="55"/>
    </row>
    <row r="74" spans="1:8" x14ac:dyDescent="0.3">
      <c r="A74" s="48">
        <v>75</v>
      </c>
      <c r="B74" s="67"/>
      <c r="C74" s="14" t="s">
        <v>198</v>
      </c>
      <c r="D74" s="30">
        <v>2494</v>
      </c>
      <c r="E74" s="30">
        <v>1179122</v>
      </c>
      <c r="F74" s="60"/>
      <c r="G74" s="43"/>
      <c r="H74" s="55"/>
    </row>
    <row r="75" spans="1:8" x14ac:dyDescent="0.3">
      <c r="A75" s="48">
        <v>76</v>
      </c>
      <c r="B75" s="67"/>
      <c r="C75" s="14" t="s">
        <v>199</v>
      </c>
      <c r="D75" s="30">
        <v>0</v>
      </c>
      <c r="E75" s="30">
        <v>0</v>
      </c>
      <c r="F75" s="60"/>
      <c r="G75" s="43"/>
      <c r="H75" s="55"/>
    </row>
    <row r="76" spans="1:8" x14ac:dyDescent="0.3">
      <c r="A76" s="48">
        <v>77</v>
      </c>
      <c r="B76" s="67"/>
      <c r="C76" s="14" t="s">
        <v>200</v>
      </c>
      <c r="D76" s="30">
        <v>4357</v>
      </c>
      <c r="E76" s="30">
        <v>1358229</v>
      </c>
      <c r="F76" s="60"/>
      <c r="G76" s="43"/>
      <c r="H76" s="55"/>
    </row>
    <row r="77" spans="1:8" x14ac:dyDescent="0.3">
      <c r="A77" s="48">
        <v>78</v>
      </c>
      <c r="B77" s="67"/>
      <c r="C77" s="14" t="s">
        <v>201</v>
      </c>
      <c r="D77" s="30">
        <v>1991</v>
      </c>
      <c r="E77" s="30">
        <v>706412</v>
      </c>
      <c r="F77" s="60"/>
      <c r="G77" s="43"/>
      <c r="H77" s="55"/>
    </row>
    <row r="78" spans="1:8" x14ac:dyDescent="0.3">
      <c r="A78" s="48">
        <v>79</v>
      </c>
      <c r="B78" s="67"/>
      <c r="C78" s="14" t="s">
        <v>202</v>
      </c>
      <c r="D78" s="30">
        <v>10212</v>
      </c>
      <c r="E78" s="30">
        <v>4702794</v>
      </c>
      <c r="F78" s="60"/>
      <c r="G78" s="43"/>
      <c r="H78" s="55"/>
    </row>
    <row r="79" spans="1:8" x14ac:dyDescent="0.3">
      <c r="A79" s="48">
        <v>80</v>
      </c>
      <c r="B79" s="67"/>
      <c r="C79" s="14" t="s">
        <v>203</v>
      </c>
      <c r="D79" s="30">
        <v>38026</v>
      </c>
      <c r="E79" s="30">
        <v>18532002</v>
      </c>
      <c r="F79" s="60"/>
      <c r="G79" s="43"/>
      <c r="H79" s="55"/>
    </row>
    <row r="80" spans="1:8" x14ac:dyDescent="0.3">
      <c r="A80" s="48">
        <v>81</v>
      </c>
      <c r="B80" s="67"/>
      <c r="C80" s="14" t="s">
        <v>204</v>
      </c>
      <c r="D80" s="30">
        <v>0</v>
      </c>
      <c r="E80" s="30">
        <v>0</v>
      </c>
      <c r="F80" s="60"/>
      <c r="G80" s="43"/>
      <c r="H80" s="55"/>
    </row>
    <row r="81" spans="1:8" x14ac:dyDescent="0.3">
      <c r="A81" s="48">
        <v>82</v>
      </c>
      <c r="B81" s="67"/>
      <c r="C81" s="14" t="s">
        <v>205</v>
      </c>
      <c r="D81" s="30">
        <v>0</v>
      </c>
      <c r="E81" s="30">
        <v>0</v>
      </c>
      <c r="F81" s="60"/>
      <c r="G81" s="43"/>
      <c r="H81" s="55"/>
    </row>
    <row r="82" spans="1:8" x14ac:dyDescent="0.3">
      <c r="A82" s="48">
        <v>83</v>
      </c>
      <c r="B82" s="67"/>
      <c r="C82" s="14" t="s">
        <v>206</v>
      </c>
      <c r="D82" s="30">
        <v>0</v>
      </c>
      <c r="E82" s="30">
        <v>0</v>
      </c>
      <c r="F82" s="60"/>
      <c r="G82" s="43"/>
      <c r="H82" s="55"/>
    </row>
    <row r="83" spans="1:8" x14ac:dyDescent="0.3">
      <c r="A83" s="48">
        <v>84</v>
      </c>
      <c r="B83" s="67"/>
      <c r="C83" s="14" t="s">
        <v>207</v>
      </c>
      <c r="D83" s="30">
        <v>1552</v>
      </c>
      <c r="E83" s="30">
        <v>429633</v>
      </c>
      <c r="F83" s="60"/>
      <c r="G83" s="43"/>
      <c r="H83" s="55"/>
    </row>
    <row r="84" spans="1:8" x14ac:dyDescent="0.3">
      <c r="A84" s="48">
        <v>85</v>
      </c>
      <c r="B84" s="67"/>
      <c r="C84" s="14" t="s">
        <v>208</v>
      </c>
      <c r="D84" s="30">
        <v>0</v>
      </c>
      <c r="E84" s="30">
        <v>0</v>
      </c>
      <c r="F84" s="60"/>
      <c r="G84" s="43"/>
      <c r="H84" s="55"/>
    </row>
    <row r="85" spans="1:8" x14ac:dyDescent="0.3">
      <c r="A85" s="48">
        <v>86</v>
      </c>
      <c r="B85" s="67"/>
      <c r="C85" s="14" t="s">
        <v>209</v>
      </c>
      <c r="D85" s="30">
        <v>3068</v>
      </c>
      <c r="E85" s="30">
        <v>353910</v>
      </c>
      <c r="F85" s="60"/>
      <c r="G85" s="43"/>
      <c r="H85" s="55"/>
    </row>
    <row r="86" spans="1:8" x14ac:dyDescent="0.3">
      <c r="A86" s="48">
        <v>87</v>
      </c>
      <c r="B86" s="67"/>
      <c r="C86" s="14" t="s">
        <v>210</v>
      </c>
      <c r="D86" s="30">
        <v>0</v>
      </c>
      <c r="E86" s="30">
        <v>0</v>
      </c>
      <c r="F86" s="60"/>
      <c r="G86" s="43"/>
      <c r="H86" s="55"/>
    </row>
    <row r="87" spans="1:8" x14ac:dyDescent="0.3">
      <c r="A87" s="48">
        <v>88</v>
      </c>
      <c r="B87" s="68"/>
      <c r="C87" s="14" t="s">
        <v>211</v>
      </c>
      <c r="D87" s="30">
        <v>833</v>
      </c>
      <c r="E87" s="30">
        <v>546337</v>
      </c>
      <c r="F87" s="60"/>
      <c r="G87" s="43"/>
      <c r="H87" s="55"/>
    </row>
    <row r="88" spans="1:8" ht="15.75" customHeight="1" x14ac:dyDescent="0.3">
      <c r="A88" s="86" t="s">
        <v>212</v>
      </c>
      <c r="B88" s="71"/>
      <c r="C88" s="71"/>
      <c r="D88" s="71"/>
      <c r="E88" s="71"/>
      <c r="F88" s="60"/>
      <c r="G88" s="43"/>
      <c r="H88" s="55"/>
    </row>
    <row r="89" spans="1:8" x14ac:dyDescent="0.3">
      <c r="A89" s="16">
        <v>89</v>
      </c>
      <c r="B89" s="80" t="s">
        <v>213</v>
      </c>
      <c r="C89" s="14" t="s">
        <v>214</v>
      </c>
      <c r="D89" s="30">
        <v>0</v>
      </c>
      <c r="E89" s="30">
        <v>0</v>
      </c>
      <c r="F89" s="60"/>
      <c r="G89" s="43"/>
      <c r="H89" s="55"/>
    </row>
    <row r="90" spans="1:8" x14ac:dyDescent="0.3">
      <c r="A90" s="48">
        <v>90</v>
      </c>
      <c r="B90" s="67"/>
      <c r="C90" s="14" t="s">
        <v>215</v>
      </c>
      <c r="D90" s="30">
        <v>0</v>
      </c>
      <c r="E90" s="30">
        <v>0</v>
      </c>
      <c r="F90" s="60"/>
      <c r="G90" s="43"/>
      <c r="H90" s="55"/>
    </row>
    <row r="91" spans="1:8" x14ac:dyDescent="0.3">
      <c r="A91" s="16">
        <v>91</v>
      </c>
      <c r="B91" s="67"/>
      <c r="C91" s="14" t="s">
        <v>137</v>
      </c>
      <c r="D91" s="30">
        <v>0</v>
      </c>
      <c r="E91" s="30">
        <v>0</v>
      </c>
      <c r="F91" s="60"/>
      <c r="G91" s="43"/>
      <c r="H91" s="55"/>
    </row>
    <row r="92" spans="1:8" x14ac:dyDescent="0.3">
      <c r="A92" s="48">
        <v>92</v>
      </c>
      <c r="B92" s="67"/>
      <c r="C92" s="14" t="s">
        <v>138</v>
      </c>
      <c r="D92" s="30">
        <v>0</v>
      </c>
      <c r="E92" s="30">
        <v>0</v>
      </c>
      <c r="F92" s="60"/>
      <c r="G92" s="43"/>
      <c r="H92" s="55"/>
    </row>
    <row r="93" spans="1:8" x14ac:dyDescent="0.3">
      <c r="A93" s="16">
        <v>93</v>
      </c>
      <c r="B93" s="67"/>
      <c r="C93" s="14" t="s">
        <v>140</v>
      </c>
      <c r="D93" s="30">
        <v>0</v>
      </c>
      <c r="E93" s="30">
        <v>0</v>
      </c>
      <c r="F93" s="60"/>
      <c r="G93" s="43"/>
      <c r="H93" s="55"/>
    </row>
    <row r="94" spans="1:8" x14ac:dyDescent="0.3">
      <c r="A94" s="48">
        <v>94</v>
      </c>
      <c r="B94" s="67"/>
      <c r="C94" s="14" t="s">
        <v>141</v>
      </c>
      <c r="D94" s="30">
        <v>0</v>
      </c>
      <c r="E94" s="30">
        <v>0</v>
      </c>
      <c r="F94" s="60"/>
      <c r="G94" s="43"/>
      <c r="H94" s="55"/>
    </row>
    <row r="95" spans="1:8" x14ac:dyDescent="0.3">
      <c r="A95" s="16">
        <v>95</v>
      </c>
      <c r="B95" s="67"/>
      <c r="C95" s="14" t="s">
        <v>145</v>
      </c>
      <c r="D95" s="30">
        <v>0</v>
      </c>
      <c r="E95" s="30">
        <v>0</v>
      </c>
      <c r="F95" s="60"/>
      <c r="G95" s="43"/>
      <c r="H95" s="55"/>
    </row>
    <row r="96" spans="1:8" x14ac:dyDescent="0.3">
      <c r="A96" s="48">
        <v>96</v>
      </c>
      <c r="B96" s="67"/>
      <c r="C96" s="14" t="s">
        <v>146</v>
      </c>
      <c r="D96" s="30">
        <v>0</v>
      </c>
      <c r="E96" s="30">
        <v>0</v>
      </c>
      <c r="F96" s="60"/>
      <c r="G96" s="43"/>
      <c r="H96" s="55"/>
    </row>
    <row r="97" spans="1:8" x14ac:dyDescent="0.3">
      <c r="A97" s="16">
        <v>97</v>
      </c>
      <c r="B97" s="67"/>
      <c r="C97" s="14" t="s">
        <v>216</v>
      </c>
      <c r="D97" s="30">
        <v>0</v>
      </c>
      <c r="E97" s="30">
        <v>0</v>
      </c>
      <c r="F97" s="60"/>
      <c r="G97" s="43"/>
      <c r="H97" s="55"/>
    </row>
    <row r="98" spans="1:8" x14ac:dyDescent="0.3">
      <c r="A98" s="48">
        <v>98</v>
      </c>
      <c r="B98" s="67"/>
      <c r="C98" s="14" t="s">
        <v>148</v>
      </c>
      <c r="D98" s="30">
        <v>12548</v>
      </c>
      <c r="E98" s="30">
        <v>22955882</v>
      </c>
      <c r="F98" s="60"/>
      <c r="G98" s="43"/>
      <c r="H98" s="55"/>
    </row>
    <row r="99" spans="1:8" x14ac:dyDescent="0.3">
      <c r="A99" s="16">
        <v>99</v>
      </c>
      <c r="B99" s="67"/>
      <c r="C99" s="14" t="s">
        <v>217</v>
      </c>
      <c r="D99" s="30">
        <v>0</v>
      </c>
      <c r="E99" s="30">
        <v>0</v>
      </c>
      <c r="F99" s="60"/>
      <c r="G99" s="43"/>
      <c r="H99" s="55"/>
    </row>
    <row r="100" spans="1:8" x14ac:dyDescent="0.3">
      <c r="A100" s="48">
        <v>100</v>
      </c>
      <c r="B100" s="67"/>
      <c r="C100" s="14" t="s">
        <v>154</v>
      </c>
      <c r="D100" s="30">
        <v>0</v>
      </c>
      <c r="E100" s="30">
        <v>0</v>
      </c>
      <c r="F100" s="60"/>
      <c r="G100" s="43"/>
      <c r="H100" s="55"/>
    </row>
    <row r="101" spans="1:8" x14ac:dyDescent="0.3">
      <c r="A101" s="16">
        <v>101</v>
      </c>
      <c r="B101" s="67"/>
      <c r="C101" s="14" t="s">
        <v>218</v>
      </c>
      <c r="D101" s="30">
        <v>0</v>
      </c>
      <c r="E101" s="30">
        <v>0</v>
      </c>
      <c r="F101" s="60"/>
      <c r="G101" s="43"/>
      <c r="H101" s="55"/>
    </row>
    <row r="102" spans="1:8" x14ac:dyDescent="0.3">
      <c r="A102" s="48">
        <v>102</v>
      </c>
      <c r="B102" s="67"/>
      <c r="C102" s="14" t="s">
        <v>219</v>
      </c>
      <c r="D102" s="30">
        <v>0</v>
      </c>
      <c r="E102" s="30">
        <v>0</v>
      </c>
      <c r="F102" s="60"/>
      <c r="G102" s="43"/>
      <c r="H102" s="55"/>
    </row>
    <row r="103" spans="1:8" x14ac:dyDescent="0.3">
      <c r="A103" s="16">
        <v>103</v>
      </c>
      <c r="B103" s="67"/>
      <c r="C103" s="14" t="s">
        <v>160</v>
      </c>
      <c r="D103" s="30">
        <v>0</v>
      </c>
      <c r="E103" s="30">
        <v>0</v>
      </c>
      <c r="F103" s="60"/>
      <c r="G103" s="43"/>
      <c r="H103" s="55"/>
    </row>
    <row r="104" spans="1:8" x14ac:dyDescent="0.3">
      <c r="A104" s="48">
        <v>104</v>
      </c>
      <c r="B104" s="67"/>
      <c r="C104" s="14" t="s">
        <v>161</v>
      </c>
      <c r="D104" s="30">
        <v>0</v>
      </c>
      <c r="E104" s="30">
        <v>0</v>
      </c>
      <c r="F104" s="60"/>
      <c r="G104" s="43"/>
      <c r="H104" s="55"/>
    </row>
    <row r="105" spans="1:8" x14ac:dyDescent="0.3">
      <c r="A105" s="16">
        <v>105</v>
      </c>
      <c r="B105" s="67"/>
      <c r="C105" s="14" t="s">
        <v>220</v>
      </c>
      <c r="D105" s="30">
        <v>0</v>
      </c>
      <c r="E105" s="30">
        <v>0</v>
      </c>
      <c r="F105" s="60"/>
      <c r="G105" s="43"/>
      <c r="H105" s="55"/>
    </row>
    <row r="106" spans="1:8" x14ac:dyDescent="0.3">
      <c r="A106" s="48">
        <v>106</v>
      </c>
      <c r="B106" s="67"/>
      <c r="C106" s="17" t="s">
        <v>221</v>
      </c>
      <c r="D106" s="30">
        <v>0</v>
      </c>
      <c r="E106" s="30">
        <v>0</v>
      </c>
      <c r="F106" s="60"/>
      <c r="G106" s="43"/>
      <c r="H106" s="55"/>
    </row>
    <row r="107" spans="1:8" x14ac:dyDescent="0.3">
      <c r="A107" s="16">
        <v>107</v>
      </c>
      <c r="B107" s="67"/>
      <c r="C107" s="17" t="s">
        <v>222</v>
      </c>
      <c r="D107" s="30">
        <v>1152</v>
      </c>
      <c r="E107" s="30">
        <v>1313899</v>
      </c>
      <c r="F107" s="60"/>
      <c r="G107" s="43"/>
      <c r="H107" s="55"/>
    </row>
    <row r="108" spans="1:8" x14ac:dyDescent="0.3">
      <c r="A108" s="48">
        <v>108</v>
      </c>
      <c r="B108" s="68"/>
      <c r="C108" s="15" t="s">
        <v>134</v>
      </c>
      <c r="D108" s="30">
        <v>0</v>
      </c>
      <c r="E108" s="30">
        <v>0</v>
      </c>
      <c r="F108" s="60"/>
      <c r="G108" s="43"/>
      <c r="H108" s="55"/>
    </row>
    <row r="109" spans="1:8" ht="15.75" customHeight="1" x14ac:dyDescent="0.3">
      <c r="A109" s="16"/>
      <c r="B109" s="16"/>
      <c r="C109" s="18" t="s">
        <v>107</v>
      </c>
      <c r="D109" s="19">
        <v>113383</v>
      </c>
      <c r="E109" s="19">
        <v>76631506</v>
      </c>
      <c r="F109" s="63"/>
      <c r="G109" s="43"/>
      <c r="H109" s="55"/>
    </row>
    <row r="110" spans="1:8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69" t="s">
        <v>1</v>
      </c>
      <c r="B112" s="69" t="s">
        <v>108</v>
      </c>
      <c r="C112" s="78" t="s">
        <v>109</v>
      </c>
      <c r="D112" s="79" t="s">
        <v>127</v>
      </c>
      <c r="E112" s="79" t="s">
        <v>4</v>
      </c>
      <c r="F112" s="55"/>
      <c r="G112" s="55"/>
      <c r="H112" s="55"/>
    </row>
    <row r="113" spans="1:8" x14ac:dyDescent="0.3">
      <c r="A113" s="67"/>
      <c r="B113" s="67"/>
      <c r="C113" s="67"/>
      <c r="D113" s="67"/>
      <c r="E113" s="67"/>
      <c r="F113" s="55"/>
      <c r="G113" s="55"/>
      <c r="H113" s="55"/>
    </row>
    <row r="114" spans="1:8" x14ac:dyDescent="0.3">
      <c r="A114" s="68"/>
      <c r="B114" s="68"/>
      <c r="C114" s="68"/>
      <c r="D114" s="68"/>
      <c r="E114" s="68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9" t="s">
        <v>1</v>
      </c>
      <c r="B118" s="69" t="s">
        <v>108</v>
      </c>
      <c r="C118" s="78" t="s">
        <v>109</v>
      </c>
      <c r="D118" s="79" t="s">
        <v>224</v>
      </c>
      <c r="E118" s="79" t="s">
        <v>4</v>
      </c>
      <c r="F118" s="55"/>
      <c r="G118" s="55"/>
      <c r="H118" s="55"/>
    </row>
    <row r="119" spans="1:8" ht="15.75" customHeight="1" x14ac:dyDescent="0.3">
      <c r="A119" s="67"/>
      <c r="B119" s="67"/>
      <c r="C119" s="67"/>
      <c r="D119" s="67"/>
      <c r="E119" s="67"/>
      <c r="F119" s="55"/>
      <c r="G119" s="55"/>
      <c r="H119" s="55"/>
    </row>
    <row r="120" spans="1:8" ht="15.75" customHeight="1" x14ac:dyDescent="0.3">
      <c r="A120" s="68"/>
      <c r="B120" s="68"/>
      <c r="C120" s="68"/>
      <c r="D120" s="68"/>
      <c r="E120" s="68"/>
      <c r="F120" s="55"/>
      <c r="G120" s="55"/>
      <c r="H120" s="55"/>
    </row>
    <row r="121" spans="1:8" x14ac:dyDescent="0.3">
      <c r="A121" s="48">
        <v>1</v>
      </c>
      <c r="B121" s="80" t="s">
        <v>225</v>
      </c>
      <c r="C121" s="22" t="s">
        <v>226</v>
      </c>
      <c r="D121" s="30">
        <v>253</v>
      </c>
      <c r="E121" s="30">
        <v>675173</v>
      </c>
      <c r="F121" s="55"/>
      <c r="G121" s="43"/>
      <c r="H121" s="55"/>
    </row>
    <row r="122" spans="1:8" x14ac:dyDescent="0.3">
      <c r="A122" s="48">
        <v>2</v>
      </c>
      <c r="B122" s="67"/>
      <c r="C122" s="22" t="s">
        <v>227</v>
      </c>
      <c r="D122" s="30">
        <v>0</v>
      </c>
      <c r="E122" s="30">
        <v>0</v>
      </c>
      <c r="F122" s="65"/>
      <c r="G122" s="43"/>
      <c r="H122" s="55"/>
    </row>
    <row r="123" spans="1:8" x14ac:dyDescent="0.3">
      <c r="A123" s="48">
        <v>3</v>
      </c>
      <c r="B123" s="67"/>
      <c r="C123" s="22" t="s">
        <v>228</v>
      </c>
      <c r="D123" s="30">
        <v>0</v>
      </c>
      <c r="E123" s="30">
        <v>0</v>
      </c>
      <c r="F123" s="65"/>
      <c r="G123" s="43"/>
      <c r="H123" s="55"/>
    </row>
    <row r="124" spans="1:8" x14ac:dyDescent="0.3">
      <c r="A124" s="48">
        <v>4</v>
      </c>
      <c r="B124" s="67"/>
      <c r="C124" s="22" t="s">
        <v>229</v>
      </c>
      <c r="D124" s="30">
        <v>0</v>
      </c>
      <c r="E124" s="30">
        <v>0</v>
      </c>
      <c r="F124" s="65"/>
      <c r="G124" s="43"/>
      <c r="H124" s="55"/>
    </row>
    <row r="125" spans="1:8" x14ac:dyDescent="0.3">
      <c r="A125" s="48">
        <v>5</v>
      </c>
      <c r="B125" s="67"/>
      <c r="C125" s="22" t="s">
        <v>230</v>
      </c>
      <c r="D125" s="30">
        <v>0</v>
      </c>
      <c r="E125" s="30">
        <v>0</v>
      </c>
      <c r="F125" s="65"/>
      <c r="G125" s="43"/>
      <c r="H125" s="55"/>
    </row>
    <row r="126" spans="1:8" x14ac:dyDescent="0.3">
      <c r="A126" s="48">
        <v>6</v>
      </c>
      <c r="B126" s="67"/>
      <c r="C126" s="22" t="s">
        <v>231</v>
      </c>
      <c r="D126" s="30">
        <v>0</v>
      </c>
      <c r="E126" s="30">
        <v>0</v>
      </c>
      <c r="F126" s="65"/>
      <c r="G126" s="43"/>
      <c r="H126" s="55"/>
    </row>
    <row r="127" spans="1:8" x14ac:dyDescent="0.3">
      <c r="A127" s="48">
        <v>7</v>
      </c>
      <c r="B127" s="67"/>
      <c r="C127" s="22" t="s">
        <v>232</v>
      </c>
      <c r="D127" s="30">
        <v>190</v>
      </c>
      <c r="E127" s="30">
        <v>393035</v>
      </c>
      <c r="F127" s="65"/>
      <c r="G127" s="43"/>
      <c r="H127" s="55"/>
    </row>
    <row r="128" spans="1:8" x14ac:dyDescent="0.3">
      <c r="A128" s="48">
        <v>8</v>
      </c>
      <c r="B128" s="67"/>
      <c r="C128" s="22" t="s">
        <v>233</v>
      </c>
      <c r="D128" s="30">
        <v>0</v>
      </c>
      <c r="E128" s="30">
        <v>0</v>
      </c>
      <c r="F128" s="65"/>
      <c r="G128" s="43"/>
      <c r="H128" s="55"/>
    </row>
    <row r="129" spans="1:8" x14ac:dyDescent="0.3">
      <c r="A129" s="48">
        <v>9</v>
      </c>
      <c r="B129" s="67"/>
      <c r="C129" s="22" t="s">
        <v>234</v>
      </c>
      <c r="D129" s="30">
        <v>0</v>
      </c>
      <c r="E129" s="30">
        <v>0</v>
      </c>
      <c r="F129" s="65"/>
      <c r="G129" s="43"/>
      <c r="H129" s="55"/>
    </row>
    <row r="130" spans="1:8" x14ac:dyDescent="0.3">
      <c r="A130" s="48">
        <v>10</v>
      </c>
      <c r="B130" s="67"/>
      <c r="C130" s="22" t="s">
        <v>235</v>
      </c>
      <c r="D130" s="30">
        <v>48</v>
      </c>
      <c r="E130" s="30">
        <v>126532</v>
      </c>
      <c r="F130" s="65"/>
      <c r="G130" s="43"/>
      <c r="H130" s="55"/>
    </row>
    <row r="131" spans="1:8" x14ac:dyDescent="0.3">
      <c r="A131" s="48">
        <v>11</v>
      </c>
      <c r="B131" s="67"/>
      <c r="C131" s="22" t="s">
        <v>236</v>
      </c>
      <c r="D131" s="30">
        <v>0</v>
      </c>
      <c r="E131" s="30">
        <v>0</v>
      </c>
      <c r="F131" s="65"/>
      <c r="G131" s="43"/>
      <c r="H131" s="55"/>
    </row>
    <row r="132" spans="1:8" x14ac:dyDescent="0.3">
      <c r="A132" s="48">
        <v>12</v>
      </c>
      <c r="B132" s="67"/>
      <c r="C132" s="22" t="s">
        <v>237</v>
      </c>
      <c r="D132" s="30">
        <v>84</v>
      </c>
      <c r="E132" s="30">
        <v>207626</v>
      </c>
      <c r="F132" s="65"/>
      <c r="G132" s="43"/>
      <c r="H132" s="55"/>
    </row>
    <row r="133" spans="1:8" x14ac:dyDescent="0.3">
      <c r="A133" s="48">
        <v>13</v>
      </c>
      <c r="B133" s="67"/>
      <c r="C133" s="22" t="s">
        <v>238</v>
      </c>
      <c r="D133" s="30">
        <v>0</v>
      </c>
      <c r="E133" s="30">
        <v>0</v>
      </c>
      <c r="F133" s="65"/>
      <c r="G133" s="43"/>
      <c r="H133" s="55"/>
    </row>
    <row r="134" spans="1:8" x14ac:dyDescent="0.3">
      <c r="A134" s="48">
        <v>14</v>
      </c>
      <c r="B134" s="67"/>
      <c r="C134" s="22" t="s">
        <v>239</v>
      </c>
      <c r="D134" s="30">
        <v>39</v>
      </c>
      <c r="E134" s="30">
        <v>30582</v>
      </c>
      <c r="F134" s="65"/>
      <c r="G134" s="43"/>
      <c r="H134" s="55"/>
    </row>
    <row r="135" spans="1:8" x14ac:dyDescent="0.3">
      <c r="A135" s="48">
        <v>15</v>
      </c>
      <c r="B135" s="67"/>
      <c r="C135" s="22" t="s">
        <v>240</v>
      </c>
      <c r="D135" s="30">
        <v>0</v>
      </c>
      <c r="E135" s="30">
        <v>0</v>
      </c>
      <c r="F135" s="65"/>
      <c r="G135" s="43"/>
      <c r="H135" s="55"/>
    </row>
    <row r="136" spans="1:8" x14ac:dyDescent="0.3">
      <c r="A136" s="48">
        <v>16</v>
      </c>
      <c r="B136" s="67"/>
      <c r="C136" s="22" t="s">
        <v>241</v>
      </c>
      <c r="D136" s="30">
        <v>0</v>
      </c>
      <c r="E136" s="30">
        <v>0</v>
      </c>
      <c r="F136" s="65"/>
      <c r="G136" s="43"/>
      <c r="H136" s="55"/>
    </row>
    <row r="137" spans="1:8" x14ac:dyDescent="0.3">
      <c r="A137" s="48">
        <v>17</v>
      </c>
      <c r="B137" s="67"/>
      <c r="C137" s="22" t="s">
        <v>242</v>
      </c>
      <c r="D137" s="30">
        <v>1612</v>
      </c>
      <c r="E137" s="30">
        <v>4020365</v>
      </c>
      <c r="F137" s="65"/>
      <c r="G137" s="43"/>
      <c r="H137" s="55"/>
    </row>
    <row r="138" spans="1:8" x14ac:dyDescent="0.3">
      <c r="A138" s="48">
        <v>18</v>
      </c>
      <c r="B138" s="67"/>
      <c r="C138" s="22" t="s">
        <v>243</v>
      </c>
      <c r="D138" s="30">
        <v>40</v>
      </c>
      <c r="E138" s="30">
        <v>84481</v>
      </c>
      <c r="F138" s="65"/>
      <c r="G138" s="43"/>
      <c r="H138" s="55"/>
    </row>
    <row r="139" spans="1:8" x14ac:dyDescent="0.3">
      <c r="A139" s="48">
        <v>19</v>
      </c>
      <c r="B139" s="67"/>
      <c r="C139" s="22" t="s">
        <v>244</v>
      </c>
      <c r="D139" s="30">
        <v>0</v>
      </c>
      <c r="E139" s="30">
        <v>0</v>
      </c>
      <c r="F139" s="65"/>
      <c r="G139" s="43"/>
      <c r="H139" s="55"/>
    </row>
    <row r="140" spans="1:8" x14ac:dyDescent="0.3">
      <c r="A140" s="48">
        <v>20</v>
      </c>
      <c r="B140" s="67"/>
      <c r="C140" s="22" t="s">
        <v>245</v>
      </c>
      <c r="D140" s="30">
        <v>12780</v>
      </c>
      <c r="E140" s="30">
        <v>25683557</v>
      </c>
      <c r="F140" s="65"/>
      <c r="G140" s="43"/>
      <c r="H140" s="55"/>
    </row>
    <row r="141" spans="1:8" x14ac:dyDescent="0.3">
      <c r="A141" s="48">
        <v>21</v>
      </c>
      <c r="B141" s="67"/>
      <c r="C141" s="22" t="s">
        <v>246</v>
      </c>
      <c r="D141" s="30">
        <v>0</v>
      </c>
      <c r="E141" s="30">
        <v>0</v>
      </c>
      <c r="F141" s="65"/>
      <c r="G141" s="43"/>
      <c r="H141" s="55"/>
    </row>
    <row r="142" spans="1:8" x14ac:dyDescent="0.3">
      <c r="A142" s="48">
        <v>22</v>
      </c>
      <c r="B142" s="67"/>
      <c r="C142" s="22" t="s">
        <v>247</v>
      </c>
      <c r="D142" s="30">
        <v>0</v>
      </c>
      <c r="E142" s="30">
        <v>0</v>
      </c>
      <c r="F142" s="65"/>
      <c r="G142" s="43"/>
      <c r="H142" s="55"/>
    </row>
    <row r="143" spans="1:8" x14ac:dyDescent="0.3">
      <c r="A143" s="48">
        <v>23</v>
      </c>
      <c r="B143" s="67"/>
      <c r="C143" s="22" t="s">
        <v>248</v>
      </c>
      <c r="D143" s="30">
        <v>0</v>
      </c>
      <c r="E143" s="30">
        <v>0</v>
      </c>
      <c r="F143" s="65"/>
      <c r="G143" s="43"/>
      <c r="H143" s="55"/>
    </row>
    <row r="144" spans="1:8" x14ac:dyDescent="0.3">
      <c r="A144" s="48">
        <v>24</v>
      </c>
      <c r="B144" s="67"/>
      <c r="C144" s="22" t="s">
        <v>249</v>
      </c>
      <c r="D144" s="30">
        <v>0</v>
      </c>
      <c r="E144" s="30">
        <v>0</v>
      </c>
      <c r="F144" s="65"/>
      <c r="G144" s="43"/>
      <c r="H144" s="55"/>
    </row>
    <row r="145" spans="1:8" x14ac:dyDescent="0.3">
      <c r="A145" s="48">
        <v>25</v>
      </c>
      <c r="B145" s="67"/>
      <c r="C145" s="22" t="s">
        <v>250</v>
      </c>
      <c r="D145" s="30">
        <v>0</v>
      </c>
      <c r="E145" s="30">
        <v>0</v>
      </c>
      <c r="F145" s="65"/>
      <c r="G145" s="43"/>
      <c r="H145" s="55"/>
    </row>
    <row r="146" spans="1:8" x14ac:dyDescent="0.3">
      <c r="A146" s="48">
        <v>26</v>
      </c>
      <c r="B146" s="67"/>
      <c r="C146" s="22" t="s">
        <v>251</v>
      </c>
      <c r="D146" s="30">
        <v>0</v>
      </c>
      <c r="E146" s="30">
        <v>0</v>
      </c>
      <c r="F146" s="65"/>
      <c r="G146" s="43"/>
      <c r="H146" s="55"/>
    </row>
    <row r="147" spans="1:8" x14ac:dyDescent="0.3">
      <c r="A147" s="48">
        <v>27</v>
      </c>
      <c r="B147" s="67"/>
      <c r="C147" s="22" t="s">
        <v>252</v>
      </c>
      <c r="D147" s="30">
        <v>0</v>
      </c>
      <c r="E147" s="30">
        <v>0</v>
      </c>
      <c r="F147" s="65"/>
      <c r="G147" s="43"/>
      <c r="H147" s="55"/>
    </row>
    <row r="148" spans="1:8" x14ac:dyDescent="0.3">
      <c r="A148" s="48">
        <v>28</v>
      </c>
      <c r="B148" s="67"/>
      <c r="C148" s="22" t="s">
        <v>253</v>
      </c>
      <c r="D148" s="30">
        <v>420</v>
      </c>
      <c r="E148" s="30">
        <v>393673</v>
      </c>
      <c r="F148" s="65"/>
      <c r="G148" s="43"/>
      <c r="H148" s="55"/>
    </row>
    <row r="149" spans="1:8" x14ac:dyDescent="0.3">
      <c r="A149" s="48">
        <v>29</v>
      </c>
      <c r="B149" s="67"/>
      <c r="C149" s="22" t="s">
        <v>254</v>
      </c>
      <c r="D149" s="30">
        <v>0</v>
      </c>
      <c r="E149" s="30">
        <v>0</v>
      </c>
      <c r="F149" s="65"/>
      <c r="G149" s="43"/>
      <c r="H149" s="55"/>
    </row>
    <row r="150" spans="1:8" x14ac:dyDescent="0.3">
      <c r="A150" s="48">
        <v>30</v>
      </c>
      <c r="B150" s="67"/>
      <c r="C150" s="22" t="s">
        <v>255</v>
      </c>
      <c r="D150" s="30">
        <v>103</v>
      </c>
      <c r="E150" s="30">
        <v>68844</v>
      </c>
      <c r="F150" s="65"/>
      <c r="G150" s="43"/>
      <c r="H150" s="55"/>
    </row>
    <row r="151" spans="1:8" x14ac:dyDescent="0.3">
      <c r="A151" s="48">
        <v>31</v>
      </c>
      <c r="B151" s="67"/>
      <c r="C151" s="22" t="s">
        <v>256</v>
      </c>
      <c r="D151" s="30">
        <v>0</v>
      </c>
      <c r="E151" s="30">
        <v>0</v>
      </c>
      <c r="F151" s="65"/>
      <c r="G151" s="43"/>
      <c r="H151" s="55"/>
    </row>
    <row r="152" spans="1:8" x14ac:dyDescent="0.3">
      <c r="A152" s="48">
        <v>32</v>
      </c>
      <c r="B152" s="67"/>
      <c r="C152" s="22" t="s">
        <v>257</v>
      </c>
      <c r="D152" s="30">
        <v>0</v>
      </c>
      <c r="E152" s="30">
        <v>0</v>
      </c>
      <c r="F152" s="65"/>
      <c r="G152" s="43"/>
      <c r="H152" s="55"/>
    </row>
    <row r="153" spans="1:8" x14ac:dyDescent="0.3">
      <c r="A153" s="48">
        <v>33</v>
      </c>
      <c r="B153" s="67"/>
      <c r="C153" s="22" t="s">
        <v>258</v>
      </c>
      <c r="D153" s="30">
        <v>132</v>
      </c>
      <c r="E153" s="30">
        <v>253851</v>
      </c>
      <c r="F153" s="65"/>
      <c r="G153" s="43"/>
      <c r="H153" s="55"/>
    </row>
    <row r="154" spans="1:8" x14ac:dyDescent="0.3">
      <c r="A154" s="48">
        <v>34</v>
      </c>
      <c r="B154" s="67"/>
      <c r="C154" s="22" t="s">
        <v>259</v>
      </c>
      <c r="D154" s="30">
        <v>0</v>
      </c>
      <c r="E154" s="30">
        <v>0</v>
      </c>
      <c r="F154" s="65"/>
      <c r="G154" s="43"/>
      <c r="H154" s="55"/>
    </row>
    <row r="155" spans="1:8" x14ac:dyDescent="0.3">
      <c r="A155" s="48">
        <v>35</v>
      </c>
      <c r="B155" s="67"/>
      <c r="C155" s="22" t="s">
        <v>260</v>
      </c>
      <c r="D155" s="30">
        <v>17</v>
      </c>
      <c r="E155" s="30">
        <v>17145</v>
      </c>
      <c r="F155" s="65"/>
      <c r="G155" s="43"/>
      <c r="H155" s="55"/>
    </row>
    <row r="156" spans="1:8" x14ac:dyDescent="0.3">
      <c r="A156" s="48">
        <v>36</v>
      </c>
      <c r="B156" s="68"/>
      <c r="C156" s="22" t="s">
        <v>261</v>
      </c>
      <c r="D156" s="30">
        <v>0</v>
      </c>
      <c r="E156" s="30">
        <v>0</v>
      </c>
      <c r="F156" s="65"/>
      <c r="G156" s="43"/>
      <c r="H156" s="55"/>
    </row>
    <row r="157" spans="1:8" x14ac:dyDescent="0.3">
      <c r="A157" s="70" t="s">
        <v>107</v>
      </c>
      <c r="B157" s="71"/>
      <c r="C157" s="72"/>
      <c r="D157" s="19">
        <v>15718</v>
      </c>
      <c r="E157" s="19">
        <v>31954864</v>
      </c>
      <c r="F157" s="55"/>
      <c r="G157" s="43"/>
      <c r="H157" s="55"/>
    </row>
    <row r="158" spans="1:8" ht="15" customHeight="1" x14ac:dyDescent="0.3">
      <c r="D158" s="21"/>
      <c r="E158" s="21"/>
    </row>
    <row r="159" spans="1:8" x14ac:dyDescent="0.3">
      <c r="A159" s="69" t="s">
        <v>1</v>
      </c>
      <c r="B159" s="69" t="s">
        <v>108</v>
      </c>
      <c r="C159" s="78" t="s">
        <v>109</v>
      </c>
      <c r="D159" s="79" t="s">
        <v>127</v>
      </c>
      <c r="E159" s="79" t="s">
        <v>4</v>
      </c>
    </row>
    <row r="160" spans="1:8" ht="15" customHeight="1" x14ac:dyDescent="0.3">
      <c r="A160" s="67"/>
      <c r="B160" s="67"/>
      <c r="C160" s="67"/>
      <c r="D160" s="67"/>
      <c r="E160" s="67"/>
    </row>
    <row r="161" spans="1:5" ht="15" customHeight="1" x14ac:dyDescent="0.3">
      <c r="A161" s="68"/>
      <c r="B161" s="68"/>
      <c r="C161" s="68"/>
      <c r="D161" s="68"/>
      <c r="E161" s="6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528</v>
      </c>
      <c r="E162" s="13">
        <v>6768087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2389</v>
      </c>
      <c r="E164" s="13">
        <v>61789609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1" t="s">
        <v>1</v>
      </c>
      <c r="B167" s="81" t="s">
        <v>108</v>
      </c>
      <c r="C167" s="83" t="s">
        <v>109</v>
      </c>
      <c r="D167" s="79" t="s">
        <v>127</v>
      </c>
      <c r="E167" s="79" t="s">
        <v>4</v>
      </c>
    </row>
    <row r="168" spans="1:5" ht="15" customHeight="1" x14ac:dyDescent="0.3">
      <c r="A168" s="77"/>
      <c r="B168" s="77"/>
      <c r="C168" s="84"/>
      <c r="D168" s="67"/>
      <c r="E168" s="67"/>
    </row>
    <row r="169" spans="1:5" ht="15" customHeight="1" x14ac:dyDescent="0.3">
      <c r="A169" s="82"/>
      <c r="B169" s="82"/>
      <c r="C169" s="85"/>
      <c r="D169" s="68"/>
      <c r="E169" s="6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22060</v>
      </c>
      <c r="E170" s="13">
        <v>26718844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9" t="s">
        <v>1</v>
      </c>
      <c r="B173" s="69" t="s">
        <v>108</v>
      </c>
      <c r="C173" s="78" t="s">
        <v>109</v>
      </c>
      <c r="D173" s="79" t="s">
        <v>127</v>
      </c>
      <c r="E173" s="79" t="s">
        <v>4</v>
      </c>
    </row>
    <row r="174" spans="1:5" ht="15" customHeight="1" x14ac:dyDescent="0.3">
      <c r="A174" s="67"/>
      <c r="B174" s="67"/>
      <c r="C174" s="67"/>
      <c r="D174" s="67"/>
      <c r="E174" s="67"/>
    </row>
    <row r="175" spans="1:5" ht="15" customHeight="1" x14ac:dyDescent="0.3">
      <c r="A175" s="68"/>
      <c r="B175" s="68"/>
      <c r="C175" s="68"/>
      <c r="D175" s="68"/>
      <c r="E175" s="68"/>
    </row>
    <row r="176" spans="1:5" ht="15.75" customHeight="1" x14ac:dyDescent="0.3">
      <c r="A176" s="48">
        <v>1</v>
      </c>
      <c r="B176" s="8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0" t="s">
        <v>107</v>
      </c>
      <c r="B188" s="71"/>
      <c r="C188" s="7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9" t="s">
        <v>1</v>
      </c>
      <c r="B191" s="69" t="s">
        <v>108</v>
      </c>
      <c r="C191" s="78" t="s">
        <v>109</v>
      </c>
      <c r="D191" s="79" t="s">
        <v>224</v>
      </c>
      <c r="E191" s="79" t="s">
        <v>4</v>
      </c>
    </row>
    <row r="192" spans="1:5" ht="15.75" customHeight="1" x14ac:dyDescent="0.3">
      <c r="A192" s="67"/>
      <c r="B192" s="67"/>
      <c r="C192" s="67"/>
      <c r="D192" s="67"/>
      <c r="E192" s="67"/>
    </row>
    <row r="193" spans="1:6" ht="15.75" customHeight="1" x14ac:dyDescent="0.3">
      <c r="A193" s="68"/>
      <c r="B193" s="68"/>
      <c r="C193" s="68"/>
      <c r="D193" s="68"/>
      <c r="E193" s="68"/>
    </row>
    <row r="194" spans="1:6" x14ac:dyDescent="0.3">
      <c r="A194" s="48">
        <v>1</v>
      </c>
      <c r="B194" s="8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0" t="s">
        <v>107</v>
      </c>
      <c r="B196" s="71"/>
      <c r="C196" s="7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7" t="s">
        <v>1</v>
      </c>
      <c r="B199" s="87" t="s">
        <v>108</v>
      </c>
      <c r="C199" s="78" t="s">
        <v>109</v>
      </c>
      <c r="D199" s="79" t="s">
        <v>127</v>
      </c>
      <c r="E199" s="79" t="s">
        <v>281</v>
      </c>
      <c r="F199" s="79" t="s">
        <v>4</v>
      </c>
    </row>
    <row r="200" spans="1:6" x14ac:dyDescent="0.3">
      <c r="A200" s="67"/>
      <c r="B200" s="67"/>
      <c r="C200" s="67"/>
      <c r="D200" s="67"/>
      <c r="E200" s="67"/>
      <c r="F200" s="67"/>
    </row>
    <row r="201" spans="1:6" x14ac:dyDescent="0.3">
      <c r="A201" s="68"/>
      <c r="B201" s="68"/>
      <c r="C201" s="68"/>
      <c r="D201" s="68"/>
      <c r="E201" s="68"/>
      <c r="F201" s="6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7" t="s">
        <v>1</v>
      </c>
      <c r="B208" s="87" t="s">
        <v>108</v>
      </c>
      <c r="C208" s="78" t="s">
        <v>109</v>
      </c>
      <c r="D208" s="79" t="s">
        <v>224</v>
      </c>
      <c r="E208" s="79" t="s">
        <v>281</v>
      </c>
      <c r="F208" s="79" t="s">
        <v>4</v>
      </c>
    </row>
    <row r="209" spans="1:6" x14ac:dyDescent="0.3">
      <c r="A209" s="67"/>
      <c r="B209" s="67"/>
      <c r="C209" s="67"/>
      <c r="D209" s="67"/>
      <c r="E209" s="67"/>
      <c r="F209" s="67"/>
    </row>
    <row r="210" spans="1:6" x14ac:dyDescent="0.3">
      <c r="A210" s="68"/>
      <c r="B210" s="68"/>
      <c r="C210" s="68"/>
      <c r="D210" s="68"/>
      <c r="E210" s="68"/>
      <c r="F210" s="6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G14" sqref="G14:I18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7" width="9.140625" style="50"/>
    <col min="8" max="8" width="14.7109375" style="50" bestFit="1" customWidth="1"/>
    <col min="9" max="16384" width="9.140625" style="50"/>
  </cols>
  <sheetData>
    <row r="1" spans="1:5" ht="77.25" customHeight="1" x14ac:dyDescent="0.3">
      <c r="A1" s="75" t="s">
        <v>0</v>
      </c>
      <c r="B1" s="77"/>
      <c r="C1" s="77"/>
      <c r="D1" s="77"/>
      <c r="E1" s="77"/>
    </row>
    <row r="4" spans="1:5" ht="15" customHeight="1" x14ac:dyDescent="0.3"/>
    <row r="5" spans="1:5" x14ac:dyDescent="0.3">
      <c r="A5" s="69" t="s">
        <v>1</v>
      </c>
      <c r="B5" s="69" t="s">
        <v>108</v>
      </c>
      <c r="C5" s="90" t="s">
        <v>109</v>
      </c>
      <c r="D5" s="79" t="s">
        <v>110</v>
      </c>
      <c r="E5" s="79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1366</v>
      </c>
      <c r="E14" s="13">
        <v>1990441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385</v>
      </c>
      <c r="E15" s="13">
        <v>356912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1536</v>
      </c>
      <c r="E18" s="13">
        <v>193788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6" customFormat="1" x14ac:dyDescent="0.3">
      <c r="A21" s="57">
        <v>17</v>
      </c>
      <c r="B21" s="57" t="s">
        <v>290</v>
      </c>
      <c r="C21" s="62" t="s">
        <v>312</v>
      </c>
      <c r="D21" s="13">
        <v>0</v>
      </c>
      <c r="E21" s="13">
        <v>0</v>
      </c>
    </row>
    <row r="22" spans="1:5" s="56" customFormat="1" x14ac:dyDescent="0.3">
      <c r="A22" s="57">
        <v>18</v>
      </c>
      <c r="B22" s="57" t="s">
        <v>290</v>
      </c>
      <c r="C22" s="62" t="s">
        <v>313</v>
      </c>
      <c r="D22" s="13">
        <v>0</v>
      </c>
      <c r="E22" s="13">
        <v>0</v>
      </c>
    </row>
    <row r="23" spans="1:5" x14ac:dyDescent="0.3">
      <c r="A23" s="89" t="s">
        <v>107</v>
      </c>
      <c r="B23" s="71"/>
      <c r="C23" s="72"/>
      <c r="D23" s="12">
        <v>3287</v>
      </c>
      <c r="E23" s="12">
        <v>2541141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0</v>
      </c>
      <c r="B1" s="92"/>
      <c r="C1" s="9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3" t="s">
        <v>304</v>
      </c>
      <c r="C3" s="9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4"/>
      <c r="C4" s="6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5"/>
      <c r="C5" s="6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3" t="s">
        <v>311</v>
      </c>
      <c r="C7" s="9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4"/>
      <c r="C8" s="6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5"/>
      <c r="C9" s="6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2023-02-10T01:29:34Z</dcterms:modified>
</cp:coreProperties>
</file>